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xr:revisionPtr revIDLastSave="0" documentId="8_{EE481DF4-09B4-6E40-84A0-486BCCC4FD13}" xr6:coauthVersionLast="43" xr6:coauthVersionMax="43" xr10:uidLastSave="{00000000-0000-0000-0000-000000000000}"/>
  <bookViews>
    <workbookView xWindow="480" yWindow="105" windowWidth="18315" windowHeight="7605" xr2:uid="{00000000-000D-0000-FFFF-FFFF00000000}"/>
  </bookViews>
  <sheets>
    <sheet name="设置表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C32" i="1"/>
  <c r="C31" i="1"/>
  <c r="C10" i="1"/>
  <c r="C29" i="1"/>
  <c r="C30" i="1"/>
  <c r="H4" i="1"/>
  <c r="M4" i="1"/>
  <c r="O4" i="1"/>
  <c r="P4" i="1"/>
  <c r="Q4" i="1"/>
  <c r="R4" i="1"/>
  <c r="F4" i="1"/>
  <c r="G4" i="1"/>
  <c r="I4" i="1"/>
  <c r="J4" i="1"/>
  <c r="K4" i="1"/>
  <c r="L4" i="1"/>
  <c r="N4" i="1"/>
  <c r="D4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7" i="1"/>
  <c r="C6" i="1"/>
  <c r="C5" i="1"/>
  <c r="E4" i="1"/>
  <c r="C4" i="1"/>
</calcChain>
</file>

<file path=xl/sharedStrings.xml><?xml version="1.0" encoding="utf-8"?>
<sst xmlns="http://schemas.openxmlformats.org/spreadsheetml/2006/main" count="51" uniqueCount="51">
  <si>
    <t>序号</t>
    <phoneticPr fontId="3" type="noConversion"/>
  </si>
  <si>
    <t>具体学科分布</t>
    <phoneticPr fontId="3" type="noConversion"/>
  </si>
  <si>
    <t>语文</t>
  </si>
  <si>
    <t>数学</t>
  </si>
  <si>
    <t>英语</t>
  </si>
  <si>
    <t>化学</t>
  </si>
  <si>
    <t>生物</t>
  </si>
  <si>
    <t>地理</t>
    <phoneticPr fontId="3" type="noConversion"/>
  </si>
  <si>
    <t>政治</t>
  </si>
  <si>
    <t>历史</t>
  </si>
  <si>
    <t>音乐</t>
  </si>
  <si>
    <t>体育</t>
  </si>
  <si>
    <t>美术</t>
  </si>
  <si>
    <t>科学</t>
  </si>
  <si>
    <t>锦江中学</t>
  </si>
  <si>
    <t>富洲中学</t>
  </si>
  <si>
    <t>板栗树中学</t>
  </si>
  <si>
    <t>麻阳二中</t>
  </si>
  <si>
    <t>飞山学校</t>
  </si>
  <si>
    <t>长潭学校</t>
  </si>
  <si>
    <t>尧市中学</t>
  </si>
  <si>
    <t>吕家坪中学</t>
  </si>
  <si>
    <t>江口中学</t>
  </si>
  <si>
    <t>黄双中学</t>
  </si>
  <si>
    <t>谭家寨中学</t>
  </si>
  <si>
    <t>兰里中学</t>
  </si>
  <si>
    <t>铜矿学校</t>
  </si>
  <si>
    <t>文昌阁中学</t>
  </si>
  <si>
    <t>锦江小学</t>
  </si>
  <si>
    <t>民族小学</t>
  </si>
  <si>
    <t>长河小学</t>
  </si>
  <si>
    <t>单位</t>
    <phoneticPr fontId="3" type="noConversion"/>
  </si>
  <si>
    <t>物理</t>
    <phoneticPr fontId="3" type="noConversion"/>
  </si>
  <si>
    <t>和平溪中学</t>
    <phoneticPr fontId="3" type="noConversion"/>
  </si>
  <si>
    <t>郭公坪中学</t>
    <phoneticPr fontId="3" type="noConversion"/>
  </si>
  <si>
    <t>舒家村学校</t>
    <phoneticPr fontId="3" type="noConversion"/>
  </si>
  <si>
    <t>县幼儿园</t>
    <phoneticPr fontId="3" type="noConversion"/>
  </si>
  <si>
    <t>学前教育</t>
    <phoneticPr fontId="3" type="noConversion"/>
  </si>
  <si>
    <t>初中小计</t>
    <phoneticPr fontId="3" type="noConversion"/>
  </si>
  <si>
    <t>小学小计</t>
    <phoneticPr fontId="3" type="noConversion"/>
  </si>
  <si>
    <t>幼儿园小计</t>
    <phoneticPr fontId="3" type="noConversion"/>
  </si>
  <si>
    <t>总合计</t>
    <phoneticPr fontId="3" type="noConversion"/>
  </si>
  <si>
    <t>江口小学</t>
    <phoneticPr fontId="3" type="noConversion"/>
  </si>
  <si>
    <t>黄双小学</t>
    <phoneticPr fontId="3" type="noConversion"/>
  </si>
  <si>
    <t>民族中学</t>
    <phoneticPr fontId="3" type="noConversion"/>
  </si>
  <si>
    <t>大桥江小学</t>
    <phoneticPr fontId="3" type="noConversion"/>
  </si>
  <si>
    <t>文昌阁小学</t>
    <phoneticPr fontId="3" type="noConversion"/>
  </si>
  <si>
    <t>信息技术</t>
    <phoneticPr fontId="3" type="noConversion"/>
  </si>
  <si>
    <t>锦和小学</t>
    <phoneticPr fontId="3" type="noConversion"/>
  </si>
  <si>
    <t>岗位设置情况表</t>
    <phoneticPr fontId="3" type="noConversion"/>
  </si>
  <si>
    <t>岗位分配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</si>
</sst>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12" xfId="1" xr:uid="{00000000-0005-0000-0000-000001000000}"/>
    <cellStyle name="常规 19" xfId="2" xr:uid="{00000000-0005-0000-0000-000002000000}"/>
    <cellStyle name="常规 2" xfId="4" xr:uid="{00000000-0005-0000-0000-000003000000}"/>
    <cellStyle name="常规 3" xfId="5" xr:uid="{00000000-0005-0000-0000-000004000000}"/>
    <cellStyle name="常规 4" xfId="6" xr:uid="{00000000-0005-0000-0000-000005000000}"/>
    <cellStyle name="常规 5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pane ySplit="3" topLeftCell="A16" activePane="bottomLeft" state="frozen"/>
      <selection pane="bottomLeft" activeCell="T7" sqref="T7"/>
    </sheetView>
  </sheetViews>
  <sheetFormatPr defaultColWidth="8.99609375" defaultRowHeight="13.5" x14ac:dyDescent="0.1"/>
  <cols>
    <col min="1" max="1" width="6.26953125" style="2" customWidth="1"/>
    <col min="2" max="3" width="10.6328125" style="2" customWidth="1"/>
    <col min="4" max="15" width="6.6796875" style="2" customWidth="1"/>
    <col min="16" max="16" width="9.1328125" style="2" customWidth="1"/>
    <col min="17" max="17" width="6.6796875" style="2" customWidth="1"/>
    <col min="18" max="18" width="8.99609375" style="2" bestFit="1" customWidth="1"/>
    <col min="19" max="16384" width="8.99609375" style="2"/>
  </cols>
  <sheetData>
    <row r="1" spans="1:18" ht="21" x14ac:dyDescent="0.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9.5" customHeight="1" x14ac:dyDescent="0.1">
      <c r="A2" s="13" t="s">
        <v>0</v>
      </c>
      <c r="B2" s="13" t="s">
        <v>31</v>
      </c>
      <c r="C2" s="13" t="s">
        <v>50</v>
      </c>
      <c r="D2" s="14" t="s">
        <v>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9.5" customHeight="1" x14ac:dyDescent="0.1">
      <c r="A3" s="13"/>
      <c r="B3" s="13"/>
      <c r="C3" s="13"/>
      <c r="D3" s="4" t="s">
        <v>2</v>
      </c>
      <c r="E3" s="4" t="s">
        <v>3</v>
      </c>
      <c r="F3" s="4" t="s">
        <v>4</v>
      </c>
      <c r="G3" s="4" t="s">
        <v>32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7" t="s">
        <v>47</v>
      </c>
      <c r="Q3" s="5" t="s">
        <v>13</v>
      </c>
      <c r="R3" s="5" t="s">
        <v>37</v>
      </c>
    </row>
    <row r="4" spans="1:18" ht="15.95" customHeight="1" x14ac:dyDescent="0.1">
      <c r="A4" s="8" t="s">
        <v>41</v>
      </c>
      <c r="B4" s="9"/>
      <c r="C4" s="6">
        <f>C5+C6+C7</f>
        <v>120</v>
      </c>
      <c r="D4" s="6">
        <f t="shared" ref="D4:R4" si="0">D5+D6+D7</f>
        <v>29</v>
      </c>
      <c r="E4" s="6">
        <f t="shared" si="0"/>
        <v>29</v>
      </c>
      <c r="F4" s="6">
        <f t="shared" si="0"/>
        <v>24</v>
      </c>
      <c r="G4" s="6">
        <f t="shared" si="0"/>
        <v>3</v>
      </c>
      <c r="H4" s="6">
        <f t="shared" si="0"/>
        <v>1</v>
      </c>
      <c r="I4" s="6">
        <f t="shared" si="0"/>
        <v>5</v>
      </c>
      <c r="J4" s="6">
        <f t="shared" si="0"/>
        <v>5</v>
      </c>
      <c r="K4" s="6">
        <f t="shared" si="0"/>
        <v>11</v>
      </c>
      <c r="L4" s="6">
        <f t="shared" si="0"/>
        <v>5</v>
      </c>
      <c r="M4" s="6">
        <f t="shared" si="0"/>
        <v>0</v>
      </c>
      <c r="N4" s="6">
        <f t="shared" si="0"/>
        <v>2</v>
      </c>
      <c r="O4" s="6">
        <f t="shared" si="0"/>
        <v>0</v>
      </c>
      <c r="P4" s="6">
        <f t="shared" si="0"/>
        <v>0</v>
      </c>
      <c r="Q4" s="6">
        <f t="shared" si="0"/>
        <v>0</v>
      </c>
      <c r="R4" s="6">
        <f t="shared" si="0"/>
        <v>4</v>
      </c>
    </row>
    <row r="5" spans="1:18" ht="15.95" customHeight="1" x14ac:dyDescent="0.1">
      <c r="A5" s="10" t="s">
        <v>38</v>
      </c>
      <c r="B5" s="11"/>
      <c r="C5" s="5">
        <f>C8+C9+C10+C11+C12+C13+C14+C15+C16+C17+C18+C19+C20+C21+C22+C23+C24+C25</f>
        <v>70</v>
      </c>
      <c r="D5" s="5">
        <f t="shared" ref="D5:R5" si="1">D8+D9+D10+D11+D12+D13+D14+D15+D16+D17+D18+D19+D20+D21+D22+D23+D24+D25</f>
        <v>12</v>
      </c>
      <c r="E5" s="5">
        <f t="shared" si="1"/>
        <v>13</v>
      </c>
      <c r="F5" s="5">
        <f t="shared" si="1"/>
        <v>13</v>
      </c>
      <c r="G5" s="5">
        <f t="shared" si="1"/>
        <v>3</v>
      </c>
      <c r="H5" s="5">
        <f t="shared" si="1"/>
        <v>1</v>
      </c>
      <c r="I5" s="5">
        <f t="shared" si="1"/>
        <v>5</v>
      </c>
      <c r="J5" s="5">
        <f t="shared" si="1"/>
        <v>5</v>
      </c>
      <c r="K5" s="5">
        <f t="shared" si="1"/>
        <v>11</v>
      </c>
      <c r="L5" s="5">
        <f t="shared" si="1"/>
        <v>5</v>
      </c>
      <c r="M5" s="5">
        <f t="shared" si="1"/>
        <v>0</v>
      </c>
      <c r="N5" s="5">
        <f t="shared" si="1"/>
        <v>2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</row>
    <row r="6" spans="1:18" ht="15.95" customHeight="1" x14ac:dyDescent="0.1">
      <c r="A6" s="10" t="s">
        <v>39</v>
      </c>
      <c r="B6" s="11"/>
      <c r="C6" s="5">
        <f>C26+C27+C28+C29+C30+C31+C32+C33</f>
        <v>46</v>
      </c>
      <c r="D6" s="5">
        <f t="shared" ref="D6:R6" si="2">D26+D27+D28+D29+D30+D31+D32</f>
        <v>17</v>
      </c>
      <c r="E6" s="5">
        <f t="shared" si="2"/>
        <v>16</v>
      </c>
      <c r="F6" s="5">
        <f t="shared" si="2"/>
        <v>11</v>
      </c>
      <c r="G6" s="5">
        <f t="shared" si="2"/>
        <v>0</v>
      </c>
      <c r="H6" s="5">
        <f t="shared" si="2"/>
        <v>0</v>
      </c>
      <c r="I6" s="5">
        <f t="shared" si="2"/>
        <v>0</v>
      </c>
      <c r="J6" s="5">
        <f t="shared" si="2"/>
        <v>0</v>
      </c>
      <c r="K6" s="5">
        <f t="shared" si="2"/>
        <v>0</v>
      </c>
      <c r="L6" s="5">
        <f t="shared" si="2"/>
        <v>0</v>
      </c>
      <c r="M6" s="5">
        <f t="shared" si="2"/>
        <v>0</v>
      </c>
      <c r="N6" s="5">
        <f t="shared" si="2"/>
        <v>0</v>
      </c>
      <c r="O6" s="5">
        <f t="shared" si="2"/>
        <v>0</v>
      </c>
      <c r="P6" s="5">
        <f t="shared" si="2"/>
        <v>0</v>
      </c>
      <c r="Q6" s="5">
        <f t="shared" si="2"/>
        <v>0</v>
      </c>
      <c r="R6" s="5">
        <f t="shared" si="2"/>
        <v>0</v>
      </c>
    </row>
    <row r="7" spans="1:18" ht="15.95" customHeight="1" x14ac:dyDescent="0.1">
      <c r="A7" s="10" t="s">
        <v>40</v>
      </c>
      <c r="B7" s="11"/>
      <c r="C7" s="5">
        <f>C34</f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4</v>
      </c>
    </row>
    <row r="8" spans="1:18" ht="15.95" customHeight="1" x14ac:dyDescent="0.1">
      <c r="A8" s="1">
        <v>1</v>
      </c>
      <c r="B8" s="3" t="s">
        <v>14</v>
      </c>
      <c r="C8" s="5">
        <f t="shared" ref="C8" si="3">D8+E8+F8+G8+H8+I8+J8+K8+L8+M8+N8+O8+P8+Q8+R8</f>
        <v>10</v>
      </c>
      <c r="D8" s="1"/>
      <c r="E8" s="1"/>
      <c r="F8" s="1"/>
      <c r="G8" s="1"/>
      <c r="H8" s="1"/>
      <c r="I8" s="1"/>
      <c r="J8" s="1"/>
      <c r="K8" s="1">
        <v>6</v>
      </c>
      <c r="L8" s="1">
        <v>4</v>
      </c>
      <c r="M8" s="1"/>
      <c r="N8" s="1"/>
      <c r="O8" s="1"/>
      <c r="P8" s="1"/>
      <c r="Q8" s="1"/>
      <c r="R8" s="1"/>
    </row>
    <row r="9" spans="1:18" ht="15.95" customHeight="1" x14ac:dyDescent="0.1">
      <c r="A9" s="1">
        <v>2</v>
      </c>
      <c r="B9" s="3" t="s">
        <v>15</v>
      </c>
      <c r="C9" s="5">
        <f t="shared" ref="C9:C32" si="4">D9+E9+F9+G9+H9+I9+J9+K9+L9+M9+N9+O9+P9+Q9+R9</f>
        <v>10</v>
      </c>
      <c r="D9" s="1">
        <v>1</v>
      </c>
      <c r="E9" s="1">
        <v>1</v>
      </c>
      <c r="F9" s="1">
        <v>1</v>
      </c>
      <c r="G9" s="1"/>
      <c r="H9" s="1"/>
      <c r="I9" s="1">
        <v>1</v>
      </c>
      <c r="J9" s="1">
        <v>2</v>
      </c>
      <c r="K9" s="1">
        <v>2</v>
      </c>
      <c r="L9" s="1">
        <v>1</v>
      </c>
      <c r="M9" s="1"/>
      <c r="N9" s="1">
        <v>1</v>
      </c>
      <c r="O9" s="1"/>
      <c r="P9" s="1"/>
      <c r="Q9" s="1"/>
      <c r="R9" s="1"/>
    </row>
    <row r="10" spans="1:18" ht="15.95" customHeight="1" x14ac:dyDescent="0.1">
      <c r="A10" s="1">
        <v>3</v>
      </c>
      <c r="B10" s="3" t="s">
        <v>44</v>
      </c>
      <c r="C10" s="5">
        <f t="shared" si="4"/>
        <v>2</v>
      </c>
      <c r="D10" s="1"/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95" customHeight="1" x14ac:dyDescent="0.1">
      <c r="A11" s="1">
        <v>4</v>
      </c>
      <c r="B11" s="3" t="s">
        <v>16</v>
      </c>
      <c r="C11" s="5">
        <f t="shared" si="4"/>
        <v>4</v>
      </c>
      <c r="D11" s="1">
        <v>1</v>
      </c>
      <c r="E11" s="1">
        <v>2</v>
      </c>
      <c r="F11" s="1"/>
      <c r="G11" s="1"/>
      <c r="H11" s="1"/>
      <c r="I11" s="1">
        <v>1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5.95" customHeight="1" x14ac:dyDescent="0.1">
      <c r="A12" s="1">
        <v>5</v>
      </c>
      <c r="B12" s="3" t="s">
        <v>17</v>
      </c>
      <c r="C12" s="5">
        <f t="shared" si="4"/>
        <v>8</v>
      </c>
      <c r="D12" s="1">
        <v>1</v>
      </c>
      <c r="E12" s="1">
        <v>2</v>
      </c>
      <c r="F12" s="1">
        <v>2</v>
      </c>
      <c r="G12" s="1">
        <v>1</v>
      </c>
      <c r="H12" s="1"/>
      <c r="I12" s="1">
        <v>1</v>
      </c>
      <c r="J12" s="1">
        <v>1</v>
      </c>
      <c r="K12" s="1"/>
      <c r="L12" s="1"/>
      <c r="M12" s="1"/>
      <c r="N12" s="1"/>
      <c r="O12" s="1"/>
      <c r="P12" s="1"/>
      <c r="Q12" s="1"/>
      <c r="R12" s="1"/>
    </row>
    <row r="13" spans="1:18" ht="15.95" customHeight="1" x14ac:dyDescent="0.1">
      <c r="A13" s="1">
        <v>6</v>
      </c>
      <c r="B13" s="3" t="s">
        <v>18</v>
      </c>
      <c r="C13" s="5">
        <f t="shared" si="4"/>
        <v>3</v>
      </c>
      <c r="D13" s="1">
        <v>1</v>
      </c>
      <c r="E13" s="1">
        <v>1</v>
      </c>
      <c r="F13" s="1">
        <v>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95" customHeight="1" x14ac:dyDescent="0.1">
      <c r="A14" s="1">
        <v>7</v>
      </c>
      <c r="B14" s="3" t="s">
        <v>19</v>
      </c>
      <c r="C14" s="5">
        <f t="shared" si="4"/>
        <v>4</v>
      </c>
      <c r="D14" s="1"/>
      <c r="E14" s="1">
        <v>1</v>
      </c>
      <c r="F14" s="1">
        <v>2</v>
      </c>
      <c r="G14" s="1"/>
      <c r="H14" s="1"/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ht="15.95" customHeight="1" x14ac:dyDescent="0.1">
      <c r="A15" s="1">
        <v>8</v>
      </c>
      <c r="B15" s="3" t="s">
        <v>34</v>
      </c>
      <c r="C15" s="5">
        <f t="shared" si="4"/>
        <v>3</v>
      </c>
      <c r="D15" s="1">
        <v>1</v>
      </c>
      <c r="E15" s="1"/>
      <c r="F15" s="1"/>
      <c r="G15" s="1">
        <v>1</v>
      </c>
      <c r="H15" s="1"/>
      <c r="I15" s="1"/>
      <c r="J15" s="1"/>
      <c r="K15" s="1">
        <v>1</v>
      </c>
      <c r="L15" s="1"/>
      <c r="M15" s="1"/>
      <c r="N15" s="1"/>
      <c r="O15" s="1"/>
      <c r="P15" s="1"/>
      <c r="Q15" s="1"/>
      <c r="R15" s="1"/>
    </row>
    <row r="16" spans="1:18" ht="15.95" customHeight="1" x14ac:dyDescent="0.1">
      <c r="A16" s="1">
        <v>9</v>
      </c>
      <c r="B16" s="3" t="s">
        <v>20</v>
      </c>
      <c r="C16" s="5">
        <f t="shared" si="4"/>
        <v>3</v>
      </c>
      <c r="D16" s="1">
        <v>1</v>
      </c>
      <c r="E16" s="1">
        <v>1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95" customHeight="1" x14ac:dyDescent="0.1">
      <c r="A17" s="1">
        <v>10</v>
      </c>
      <c r="B17" s="3" t="s">
        <v>21</v>
      </c>
      <c r="C17" s="5">
        <f t="shared" si="4"/>
        <v>2</v>
      </c>
      <c r="D17" s="1">
        <v>1</v>
      </c>
      <c r="E17" s="1"/>
      <c r="F17" s="1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95" customHeight="1" x14ac:dyDescent="0.1">
      <c r="A18" s="1">
        <v>11</v>
      </c>
      <c r="B18" s="3" t="s">
        <v>22</v>
      </c>
      <c r="C18" s="5">
        <f t="shared" si="4"/>
        <v>4</v>
      </c>
      <c r="D18" s="1">
        <v>1</v>
      </c>
      <c r="E18" s="1"/>
      <c r="F18" s="1">
        <v>1</v>
      </c>
      <c r="G18" s="1"/>
      <c r="H18" s="1">
        <v>1</v>
      </c>
      <c r="I18" s="1"/>
      <c r="J18" s="1"/>
      <c r="K18" s="1">
        <v>1</v>
      </c>
      <c r="L18" s="1"/>
      <c r="M18" s="1"/>
      <c r="N18" s="1"/>
      <c r="O18" s="1"/>
      <c r="P18" s="1"/>
      <c r="Q18" s="1"/>
      <c r="R18" s="1"/>
    </row>
    <row r="19" spans="1:18" ht="15.95" customHeight="1" x14ac:dyDescent="0.1">
      <c r="A19" s="1">
        <v>12</v>
      </c>
      <c r="B19" s="3" t="s">
        <v>23</v>
      </c>
      <c r="C19" s="5">
        <f t="shared" si="4"/>
        <v>2</v>
      </c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95" customHeight="1" x14ac:dyDescent="0.1">
      <c r="A20" s="1">
        <v>13</v>
      </c>
      <c r="B20" s="3" t="s">
        <v>33</v>
      </c>
      <c r="C20" s="5">
        <f t="shared" si="4"/>
        <v>2</v>
      </c>
      <c r="D20" s="1"/>
      <c r="E20" s="1">
        <v>1</v>
      </c>
      <c r="F20" s="1">
        <v>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95" customHeight="1" x14ac:dyDescent="0.1">
      <c r="A21" s="1">
        <v>14</v>
      </c>
      <c r="B21" s="3" t="s">
        <v>24</v>
      </c>
      <c r="C21" s="5">
        <f t="shared" si="4"/>
        <v>3</v>
      </c>
      <c r="D21" s="1">
        <v>1</v>
      </c>
      <c r="E21" s="1"/>
      <c r="F21" s="1">
        <v>1</v>
      </c>
      <c r="G21" s="1"/>
      <c r="H21" s="1"/>
      <c r="I21" s="1"/>
      <c r="J21" s="1">
        <v>1</v>
      </c>
      <c r="K21" s="1"/>
      <c r="L21" s="1"/>
      <c r="M21" s="1"/>
      <c r="N21" s="1"/>
      <c r="O21" s="1"/>
      <c r="P21" s="1"/>
      <c r="Q21" s="1"/>
      <c r="R21" s="1"/>
    </row>
    <row r="22" spans="1:18" ht="15.95" customHeight="1" x14ac:dyDescent="0.1">
      <c r="A22" s="1">
        <v>15</v>
      </c>
      <c r="B22" s="3" t="s">
        <v>25</v>
      </c>
      <c r="C22" s="5">
        <f t="shared" si="4"/>
        <v>1</v>
      </c>
      <c r="D22" s="1"/>
      <c r="E22" s="1"/>
      <c r="F22" s="1"/>
      <c r="G22" s="1"/>
      <c r="H22" s="1"/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</row>
    <row r="23" spans="1:18" ht="15.95" customHeight="1" x14ac:dyDescent="0.1">
      <c r="A23" s="1">
        <v>16</v>
      </c>
      <c r="B23" s="3" t="s">
        <v>26</v>
      </c>
      <c r="C23" s="5">
        <f t="shared" si="4"/>
        <v>2</v>
      </c>
      <c r="D23" s="1">
        <v>1</v>
      </c>
      <c r="E23" s="1"/>
      <c r="F23" s="1">
        <v>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95" customHeight="1" x14ac:dyDescent="0.1">
      <c r="A24" s="1">
        <v>17</v>
      </c>
      <c r="B24" s="3" t="s">
        <v>35</v>
      </c>
      <c r="C24" s="5">
        <f t="shared" si="4"/>
        <v>4</v>
      </c>
      <c r="D24" s="1">
        <v>1</v>
      </c>
      <c r="E24" s="1"/>
      <c r="F24" s="1">
        <v>1</v>
      </c>
      <c r="G24" s="1"/>
      <c r="H24" s="1"/>
      <c r="I24" s="1"/>
      <c r="J24" s="1">
        <v>1</v>
      </c>
      <c r="K24" s="1">
        <v>1</v>
      </c>
      <c r="L24" s="1"/>
      <c r="M24" s="1"/>
      <c r="N24" s="1"/>
      <c r="O24" s="1"/>
      <c r="P24" s="1"/>
      <c r="Q24" s="1"/>
      <c r="R24" s="1"/>
    </row>
    <row r="25" spans="1:18" ht="15.95" customHeight="1" x14ac:dyDescent="0.1">
      <c r="A25" s="1">
        <v>18</v>
      </c>
      <c r="B25" s="3" t="s">
        <v>27</v>
      </c>
      <c r="C25" s="5">
        <f t="shared" si="4"/>
        <v>3</v>
      </c>
      <c r="D25" s="1"/>
      <c r="E25" s="1">
        <v>1</v>
      </c>
      <c r="F25" s="1"/>
      <c r="G25" s="1">
        <v>1</v>
      </c>
      <c r="H25" s="1"/>
      <c r="I25" s="1"/>
      <c r="J25" s="1"/>
      <c r="K25" s="1"/>
      <c r="L25" s="1"/>
      <c r="M25" s="1"/>
      <c r="N25" s="1">
        <v>1</v>
      </c>
      <c r="O25" s="1"/>
      <c r="P25" s="1"/>
      <c r="Q25" s="1"/>
      <c r="R25" s="1"/>
    </row>
    <row r="26" spans="1:18" ht="15.95" customHeight="1" x14ac:dyDescent="0.1">
      <c r="A26" s="1">
        <v>19</v>
      </c>
      <c r="B26" s="3" t="s">
        <v>28</v>
      </c>
      <c r="C26" s="5">
        <f t="shared" si="4"/>
        <v>21</v>
      </c>
      <c r="D26" s="1">
        <v>9</v>
      </c>
      <c r="E26" s="1">
        <v>8</v>
      </c>
      <c r="F26" s="1">
        <v>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95" customHeight="1" x14ac:dyDescent="0.1">
      <c r="A27" s="1">
        <v>20</v>
      </c>
      <c r="B27" s="3" t="s">
        <v>29</v>
      </c>
      <c r="C27" s="5">
        <f t="shared" si="4"/>
        <v>5</v>
      </c>
      <c r="D27" s="1">
        <v>1</v>
      </c>
      <c r="E27" s="1">
        <v>2</v>
      </c>
      <c r="F27" s="1">
        <v>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95" customHeight="1" x14ac:dyDescent="0.1">
      <c r="A28" s="1">
        <v>21</v>
      </c>
      <c r="B28" s="3" t="s">
        <v>30</v>
      </c>
      <c r="C28" s="5">
        <f t="shared" si="4"/>
        <v>12</v>
      </c>
      <c r="D28" s="1">
        <v>5</v>
      </c>
      <c r="E28" s="1">
        <v>5</v>
      </c>
      <c r="F28" s="1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95" customHeight="1" x14ac:dyDescent="0.1">
      <c r="A29" s="1">
        <v>22</v>
      </c>
      <c r="B29" s="3" t="s">
        <v>42</v>
      </c>
      <c r="C29" s="5">
        <f t="shared" si="4"/>
        <v>1</v>
      </c>
      <c r="D29" s="1"/>
      <c r="E29" s="1"/>
      <c r="F29" s="1"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95" customHeight="1" x14ac:dyDescent="0.1">
      <c r="A30" s="1">
        <v>23</v>
      </c>
      <c r="B30" s="3" t="s">
        <v>43</v>
      </c>
      <c r="C30" s="5">
        <f t="shared" si="4"/>
        <v>2</v>
      </c>
      <c r="D30" s="1">
        <v>1</v>
      </c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95" customHeight="1" x14ac:dyDescent="0.1">
      <c r="A31" s="1">
        <v>24</v>
      </c>
      <c r="B31" s="3" t="s">
        <v>45</v>
      </c>
      <c r="C31" s="5">
        <f t="shared" si="4"/>
        <v>2</v>
      </c>
      <c r="D31" s="1">
        <v>1</v>
      </c>
      <c r="E31" s="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95" customHeight="1" x14ac:dyDescent="0.1">
      <c r="A32" s="1">
        <v>25</v>
      </c>
      <c r="B32" s="3" t="s">
        <v>46</v>
      </c>
      <c r="C32" s="5">
        <f t="shared" si="4"/>
        <v>1</v>
      </c>
      <c r="D32" s="1"/>
      <c r="E32" s="1"/>
      <c r="F32" s="1">
        <v>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95" customHeight="1" x14ac:dyDescent="0.1">
      <c r="A33" s="1">
        <v>26</v>
      </c>
      <c r="B33" s="1" t="s">
        <v>48</v>
      </c>
      <c r="C33" s="5">
        <f>SUM(D33:R33)</f>
        <v>2</v>
      </c>
      <c r="D33" s="1">
        <v>1</v>
      </c>
      <c r="E33" s="1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95" customHeight="1" x14ac:dyDescent="0.1">
      <c r="A34" s="1">
        <v>27</v>
      </c>
      <c r="B34" s="1" t="s">
        <v>36</v>
      </c>
      <c r="C34" s="5">
        <v>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4</v>
      </c>
    </row>
  </sheetData>
  <mergeCells count="9">
    <mergeCell ref="A4:B4"/>
    <mergeCell ref="A5:B5"/>
    <mergeCell ref="A6:B6"/>
    <mergeCell ref="A7:B7"/>
    <mergeCell ref="A1:R1"/>
    <mergeCell ref="A2:A3"/>
    <mergeCell ref="B2:B3"/>
    <mergeCell ref="C2:C3"/>
    <mergeCell ref="D2:R2"/>
  </mergeCells>
  <phoneticPr fontId="3" type="noConversion"/>
  <pageMargins left="0.70866141732283472" right="0.70866141732283472" top="0.15748031496062992" bottom="0.15748031496062992" header="0.31496062992125984" footer="0.31496062992125984"/>
  <pageSetup paperSize="9" orientation="landscape" r:id="rId1"/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设置表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2019-09-06T09:08:13Z</cp:lastPrinted>
  <dcterms:created xsi:type="dcterms:W3CDTF">2019-08-31T06:51:45Z</dcterms:created>
  <dcterms:modified xsi:type="dcterms:W3CDTF">2019-09-06T09:08:43Z</dcterms:modified>
</cp:coreProperties>
</file>