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0730" windowHeight="9600" tabRatio="240"/>
  </bookViews>
  <sheets>
    <sheet name="总成绩" sheetId="1" r:id="rId1"/>
  </sheets>
  <calcPr calcId="144525"/>
</workbook>
</file>

<file path=xl/calcChain.xml><?xml version="1.0" encoding="utf-8"?>
<calcChain xmlns="http://schemas.openxmlformats.org/spreadsheetml/2006/main">
  <c r="I3" i="1" l="1"/>
  <c r="I7" i="1"/>
  <c r="I6" i="1"/>
  <c r="I5" i="1"/>
  <c r="I9" i="1"/>
  <c r="I8" i="1"/>
  <c r="I4" i="1"/>
  <c r="G3" i="1"/>
  <c r="G7" i="1"/>
  <c r="G6" i="1"/>
  <c r="G5" i="1"/>
  <c r="G9" i="1"/>
  <c r="G8" i="1"/>
  <c r="G4" i="1"/>
  <c r="E3" i="1" l="1"/>
  <c r="J3" i="1" s="1"/>
  <c r="E7" i="1"/>
  <c r="J7" i="1" s="1"/>
  <c r="E10" i="1"/>
  <c r="J10" i="1" s="1"/>
  <c r="E11" i="1"/>
  <c r="J11" i="1" s="1"/>
  <c r="E6" i="1"/>
  <c r="J6" i="1" s="1"/>
  <c r="E12" i="1"/>
  <c r="J12" i="1" s="1"/>
  <c r="E5" i="1"/>
  <c r="J5" i="1" s="1"/>
  <c r="E9" i="1"/>
  <c r="J9" i="1" s="1"/>
  <c r="E8" i="1"/>
  <c r="J8" i="1" s="1"/>
  <c r="E4" i="1"/>
  <c r="J4" i="1" s="1"/>
</calcChain>
</file>

<file path=xl/sharedStrings.xml><?xml version="1.0" encoding="utf-8"?>
<sst xmlns="http://schemas.openxmlformats.org/spreadsheetml/2006/main" count="41" uniqueCount="26">
  <si>
    <t>姓名</t>
  </si>
  <si>
    <t>序号</t>
    <phoneticPr fontId="1" type="noConversion"/>
  </si>
  <si>
    <t>报考岗位</t>
    <phoneticPr fontId="4" type="noConversion"/>
  </si>
  <si>
    <t>笔试成绩</t>
    <phoneticPr fontId="1" type="noConversion"/>
  </si>
  <si>
    <r>
      <t>笔试成绩×4</t>
    </r>
    <r>
      <rPr>
        <b/>
        <sz val="10"/>
        <rFont val="宋体"/>
        <family val="3"/>
        <charset val="134"/>
      </rPr>
      <t>0%</t>
    </r>
    <phoneticPr fontId="4" type="noConversion"/>
  </si>
  <si>
    <t>素质测试成绩</t>
    <phoneticPr fontId="1" type="noConversion"/>
  </si>
  <si>
    <t>素质测试成绩×30%</t>
    <phoneticPr fontId="4" type="noConversion"/>
  </si>
  <si>
    <t>面试成绩</t>
    <phoneticPr fontId="4" type="noConversion"/>
  </si>
  <si>
    <t>面试成绩×30%</t>
    <phoneticPr fontId="4" type="noConversion"/>
  </si>
  <si>
    <t>总成绩</t>
    <phoneticPr fontId="4" type="noConversion"/>
  </si>
  <si>
    <t>排名</t>
    <phoneticPr fontId="1" type="noConversion"/>
  </si>
  <si>
    <t>是否入围体检</t>
    <phoneticPr fontId="4" type="noConversion"/>
  </si>
  <si>
    <t>黄姝</t>
  </si>
  <si>
    <t>董叶雯</t>
  </si>
  <si>
    <t>戴妙芬</t>
  </si>
  <si>
    <t>曾芷蘅</t>
  </si>
  <si>
    <t>章美君</t>
  </si>
  <si>
    <t>富晨</t>
  </si>
  <si>
    <t>叶懿漫</t>
  </si>
  <si>
    <t>章倚晒</t>
  </si>
  <si>
    <t>季红叶</t>
  </si>
  <si>
    <t>王梓</t>
  </si>
  <si>
    <t>学前教育</t>
    <phoneticPr fontId="1" type="noConversion"/>
  </si>
  <si>
    <t>缺考</t>
    <phoneticPr fontId="1" type="noConversion"/>
  </si>
  <si>
    <t>是</t>
    <phoneticPr fontId="1" type="noConversion"/>
  </si>
  <si>
    <t>莲都花园幼儿园2020年教师招聘总成绩及入围体检人员名单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</si>
</sst>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L11" sqref="L11"/>
    </sheetView>
  </sheetViews>
  <sheetFormatPr defaultRowHeight="13.5" x14ac:dyDescent="0.15"/>
  <cols>
    <col min="1" max="1" width="5" style="9" bestFit="1" customWidth="1"/>
  </cols>
  <sheetData>
    <row r="1" spans="1:12" ht="30" customHeight="1" x14ac:dyDescent="0.15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8.5" customHeight="1" x14ac:dyDescent="0.15">
      <c r="A2" s="1" t="s">
        <v>1</v>
      </c>
      <c r="B2" s="1" t="s">
        <v>2</v>
      </c>
      <c r="C2" s="1" t="s">
        <v>0</v>
      </c>
      <c r="D2" s="2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  <c r="K2" s="5" t="s">
        <v>10</v>
      </c>
      <c r="L2" s="6" t="s">
        <v>11</v>
      </c>
    </row>
    <row r="3" spans="1:12" ht="28.5" customHeight="1" x14ac:dyDescent="0.15">
      <c r="A3" s="8">
        <v>1</v>
      </c>
      <c r="B3" s="8" t="s">
        <v>22</v>
      </c>
      <c r="C3" s="7" t="s">
        <v>13</v>
      </c>
      <c r="D3" s="8">
        <v>68</v>
      </c>
      <c r="E3" s="10">
        <f t="shared" ref="E3:E12" si="0">D3*0.4</f>
        <v>27.200000000000003</v>
      </c>
      <c r="F3" s="8">
        <v>87.6</v>
      </c>
      <c r="G3" s="10">
        <f t="shared" ref="G3:G9" si="1">ROUND(F3*0.3,2)</f>
        <v>26.28</v>
      </c>
      <c r="H3" s="8">
        <v>87.6</v>
      </c>
      <c r="I3" s="10">
        <f t="shared" ref="I3:I9" si="2">ROUND(H3*0.3,2)</f>
        <v>26.28</v>
      </c>
      <c r="J3" s="10">
        <f t="shared" ref="J3:J12" si="3">ROUND(E3+G3+I3,2)</f>
        <v>79.760000000000005</v>
      </c>
      <c r="K3" s="8">
        <v>1</v>
      </c>
      <c r="L3" s="8" t="s">
        <v>24</v>
      </c>
    </row>
    <row r="4" spans="1:12" ht="28.5" customHeight="1" x14ac:dyDescent="0.15">
      <c r="A4" s="8">
        <v>2</v>
      </c>
      <c r="B4" s="8" t="s">
        <v>22</v>
      </c>
      <c r="C4" s="7" t="s">
        <v>12</v>
      </c>
      <c r="D4" s="8">
        <v>72</v>
      </c>
      <c r="E4" s="10">
        <f t="shared" si="0"/>
        <v>28.8</v>
      </c>
      <c r="F4" s="8">
        <v>66.2</v>
      </c>
      <c r="G4" s="10">
        <f t="shared" si="1"/>
        <v>19.86</v>
      </c>
      <c r="H4" s="8">
        <v>85.8</v>
      </c>
      <c r="I4" s="10">
        <f t="shared" si="2"/>
        <v>25.74</v>
      </c>
      <c r="J4" s="10">
        <f t="shared" si="3"/>
        <v>74.400000000000006</v>
      </c>
      <c r="K4" s="8">
        <v>2</v>
      </c>
      <c r="L4" s="8" t="s">
        <v>24</v>
      </c>
    </row>
    <row r="5" spans="1:12" ht="28.5" customHeight="1" x14ac:dyDescent="0.15">
      <c r="A5" s="8">
        <v>3</v>
      </c>
      <c r="B5" s="8" t="s">
        <v>22</v>
      </c>
      <c r="C5" s="7" t="s">
        <v>19</v>
      </c>
      <c r="D5" s="8">
        <v>58</v>
      </c>
      <c r="E5" s="10">
        <f t="shared" si="0"/>
        <v>23.200000000000003</v>
      </c>
      <c r="F5" s="8">
        <v>82.2</v>
      </c>
      <c r="G5" s="10">
        <f t="shared" si="1"/>
        <v>24.66</v>
      </c>
      <c r="H5" s="8">
        <v>81.2</v>
      </c>
      <c r="I5" s="10">
        <f t="shared" si="2"/>
        <v>24.36</v>
      </c>
      <c r="J5" s="10">
        <f t="shared" si="3"/>
        <v>72.22</v>
      </c>
      <c r="K5" s="8">
        <v>3</v>
      </c>
      <c r="L5" s="8"/>
    </row>
    <row r="6" spans="1:12" ht="28.5" customHeight="1" x14ac:dyDescent="0.15">
      <c r="A6" s="8">
        <v>4</v>
      </c>
      <c r="B6" s="8" t="s">
        <v>22</v>
      </c>
      <c r="C6" s="7" t="s">
        <v>17</v>
      </c>
      <c r="D6" s="8">
        <v>63</v>
      </c>
      <c r="E6" s="10">
        <f t="shared" si="0"/>
        <v>25.200000000000003</v>
      </c>
      <c r="F6" s="8">
        <v>77.8</v>
      </c>
      <c r="G6" s="10">
        <f t="shared" si="1"/>
        <v>23.34</v>
      </c>
      <c r="H6" s="8">
        <v>74.8</v>
      </c>
      <c r="I6" s="10">
        <f t="shared" si="2"/>
        <v>22.44</v>
      </c>
      <c r="J6" s="10">
        <f t="shared" si="3"/>
        <v>70.98</v>
      </c>
      <c r="K6" s="8">
        <v>4</v>
      </c>
      <c r="L6" s="8"/>
    </row>
    <row r="7" spans="1:12" ht="28.5" customHeight="1" x14ac:dyDescent="0.15">
      <c r="A7" s="8">
        <v>5</v>
      </c>
      <c r="B7" s="8" t="s">
        <v>22</v>
      </c>
      <c r="C7" s="7" t="s">
        <v>14</v>
      </c>
      <c r="D7" s="8">
        <v>65</v>
      </c>
      <c r="E7" s="10">
        <f t="shared" si="0"/>
        <v>26</v>
      </c>
      <c r="F7" s="8">
        <v>72.400000000000006</v>
      </c>
      <c r="G7" s="10">
        <f t="shared" si="1"/>
        <v>21.72</v>
      </c>
      <c r="H7" s="8">
        <v>72.2</v>
      </c>
      <c r="I7" s="10">
        <f t="shared" si="2"/>
        <v>21.66</v>
      </c>
      <c r="J7" s="10">
        <f t="shared" si="3"/>
        <v>69.38</v>
      </c>
      <c r="K7" s="8">
        <v>5</v>
      </c>
      <c r="L7" s="8"/>
    </row>
    <row r="8" spans="1:12" ht="28.5" customHeight="1" x14ac:dyDescent="0.15">
      <c r="A8" s="8">
        <v>6</v>
      </c>
      <c r="B8" s="8" t="s">
        <v>22</v>
      </c>
      <c r="C8" s="7" t="s">
        <v>21</v>
      </c>
      <c r="D8" s="8">
        <v>48</v>
      </c>
      <c r="E8" s="10">
        <f t="shared" si="0"/>
        <v>19.200000000000003</v>
      </c>
      <c r="F8" s="8">
        <v>78.8</v>
      </c>
      <c r="G8" s="10">
        <f t="shared" si="1"/>
        <v>23.64</v>
      </c>
      <c r="H8" s="8">
        <v>76.599999999999994</v>
      </c>
      <c r="I8" s="10">
        <f t="shared" si="2"/>
        <v>22.98</v>
      </c>
      <c r="J8" s="10">
        <f t="shared" si="3"/>
        <v>65.819999999999993</v>
      </c>
      <c r="K8" s="8">
        <v>6</v>
      </c>
      <c r="L8" s="8"/>
    </row>
    <row r="9" spans="1:12" ht="28.5" customHeight="1" x14ac:dyDescent="0.15">
      <c r="A9" s="8">
        <v>7</v>
      </c>
      <c r="B9" s="8" t="s">
        <v>22</v>
      </c>
      <c r="C9" s="7" t="s">
        <v>20</v>
      </c>
      <c r="D9" s="8">
        <v>50</v>
      </c>
      <c r="E9" s="10">
        <f t="shared" si="0"/>
        <v>20</v>
      </c>
      <c r="F9" s="8">
        <v>36</v>
      </c>
      <c r="G9" s="10">
        <f t="shared" si="1"/>
        <v>10.8</v>
      </c>
      <c r="H9" s="8">
        <v>63.6</v>
      </c>
      <c r="I9" s="10">
        <f t="shared" si="2"/>
        <v>19.079999999999998</v>
      </c>
      <c r="J9" s="10">
        <f t="shared" si="3"/>
        <v>49.88</v>
      </c>
      <c r="K9" s="8">
        <v>7</v>
      </c>
      <c r="L9" s="8"/>
    </row>
    <row r="10" spans="1:12" ht="28.5" customHeight="1" x14ac:dyDescent="0.15">
      <c r="A10" s="8">
        <v>8</v>
      </c>
      <c r="B10" s="8" t="s">
        <v>22</v>
      </c>
      <c r="C10" s="7" t="s">
        <v>15</v>
      </c>
      <c r="D10" s="8">
        <v>63</v>
      </c>
      <c r="E10" s="10">
        <f t="shared" si="0"/>
        <v>25.200000000000003</v>
      </c>
      <c r="F10" s="8" t="s">
        <v>23</v>
      </c>
      <c r="G10" s="10">
        <v>0</v>
      </c>
      <c r="H10" s="8" t="s">
        <v>23</v>
      </c>
      <c r="I10" s="10">
        <v>0</v>
      </c>
      <c r="J10" s="10">
        <f t="shared" si="3"/>
        <v>25.2</v>
      </c>
      <c r="K10" s="8">
        <v>8</v>
      </c>
      <c r="L10" s="8"/>
    </row>
    <row r="11" spans="1:12" ht="28.5" customHeight="1" x14ac:dyDescent="0.15">
      <c r="A11" s="8">
        <v>9</v>
      </c>
      <c r="B11" s="8" t="s">
        <v>22</v>
      </c>
      <c r="C11" s="7" t="s">
        <v>16</v>
      </c>
      <c r="D11" s="8">
        <v>63</v>
      </c>
      <c r="E11" s="10">
        <f t="shared" si="0"/>
        <v>25.200000000000003</v>
      </c>
      <c r="F11" s="8" t="s">
        <v>23</v>
      </c>
      <c r="G11" s="10">
        <v>0</v>
      </c>
      <c r="H11" s="8" t="s">
        <v>23</v>
      </c>
      <c r="I11" s="10">
        <v>0</v>
      </c>
      <c r="J11" s="10">
        <f t="shared" si="3"/>
        <v>25.2</v>
      </c>
      <c r="K11" s="8">
        <v>9</v>
      </c>
      <c r="L11" s="8"/>
    </row>
    <row r="12" spans="1:12" ht="28.5" customHeight="1" x14ac:dyDescent="0.15">
      <c r="A12" s="8">
        <v>10</v>
      </c>
      <c r="B12" s="8" t="s">
        <v>22</v>
      </c>
      <c r="C12" s="7" t="s">
        <v>18</v>
      </c>
      <c r="D12" s="8">
        <v>60</v>
      </c>
      <c r="E12" s="10">
        <f t="shared" si="0"/>
        <v>24</v>
      </c>
      <c r="F12" s="8" t="s">
        <v>23</v>
      </c>
      <c r="G12" s="10">
        <v>0</v>
      </c>
      <c r="H12" s="8" t="s">
        <v>23</v>
      </c>
      <c r="I12" s="10">
        <v>0</v>
      </c>
      <c r="J12" s="10">
        <f t="shared" si="3"/>
        <v>24</v>
      </c>
      <c r="K12" s="8">
        <v>10</v>
      </c>
      <c r="L12" s="8"/>
    </row>
  </sheetData>
  <sortState ref="A3:N9">
    <sortCondition descending="1" ref="J3:J9"/>
  </sortState>
  <mergeCells count="1">
    <mergeCell ref="A1:L1"/>
  </mergeCells>
  <phoneticPr fontId="1" type="noConversion"/>
  <pageMargins left="1.1023622047244095" right="0.70866141732283472" top="1.1417322834645669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邹丽珍</cp:lastModifiedBy>
  <cp:lastPrinted>2020-08-20T02:46:20Z</cp:lastPrinted>
  <dcterms:created xsi:type="dcterms:W3CDTF">2020-08-19T23:54:23Z</dcterms:created>
  <dcterms:modified xsi:type="dcterms:W3CDTF">2020-08-20T03:23:55Z</dcterms:modified>
</cp:coreProperties>
</file>