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500" tabRatio="500"/>
  </bookViews>
  <sheets>
    <sheet name="体检及考察" sheetId="2" r:id="rId1"/>
    <sheet name="Sheet1" sheetId="3" r:id="rId2"/>
  </sheets>
  <definedNames>
    <definedName name="_xlnm._FilterDatabase" localSheetId="0" hidden="1">体检及考察!#REF!</definedName>
  </definedNames>
  <calcPr calcId="144525"/>
</workbook>
</file>

<file path=xl/sharedStrings.xml><?xml version="1.0" encoding="utf-8"?>
<sst xmlns="http://schemas.openxmlformats.org/spreadsheetml/2006/main" count="497" uniqueCount="112">
  <si>
    <t>开化县2020年公开招聘教师体检合格入围考察人员名单公告</t>
  </si>
  <si>
    <t xml:space="preserve">    根据《开化县2020年公开招聘教师公告（第4号）》规定和《开化县教育局关于2016年定向委培中小学教师公告》等要求，在有关部门监督下，经报名、资格审查、笔试、技能测试（中小学音乐、体育、美术、信息技术、幼儿园等岗位学科）、上课考核、体检等环节，按招聘计划数1:1的比例确定考察对象。现将体检合格入围考察人员名单公布如下：</t>
  </si>
  <si>
    <t>名次</t>
  </si>
  <si>
    <t>姓名</t>
  </si>
  <si>
    <t>性别</t>
  </si>
  <si>
    <t>准考证号</t>
  </si>
  <si>
    <t>总成绩</t>
  </si>
  <si>
    <t>体检结论</t>
  </si>
  <si>
    <t>备注</t>
  </si>
  <si>
    <t>一、中小学语文（8名）</t>
  </si>
  <si>
    <t>陈双双</t>
  </si>
  <si>
    <t>女</t>
  </si>
  <si>
    <t>合格</t>
  </si>
  <si>
    <t>进入政审考察</t>
  </si>
  <si>
    <t>朱艳华</t>
  </si>
  <si>
    <t>鄢慧敏</t>
  </si>
  <si>
    <t>汪贞</t>
  </si>
  <si>
    <t>余跃雯</t>
  </si>
  <si>
    <t>方美霞</t>
  </si>
  <si>
    <t>胡采云</t>
  </si>
  <si>
    <t>吴晨叶</t>
  </si>
  <si>
    <t>郑晨初</t>
  </si>
  <si>
    <t>张慧娣</t>
  </si>
  <si>
    <t>孕期，体检结论未定</t>
  </si>
  <si>
    <t>程雅</t>
  </si>
  <si>
    <t>余佳慧</t>
  </si>
  <si>
    <t>二、初中历史与社会（3名）</t>
  </si>
  <si>
    <t>姜灵琪</t>
  </si>
  <si>
    <t>姜骏刚</t>
  </si>
  <si>
    <t>男</t>
  </si>
  <si>
    <t>赵佳莹</t>
  </si>
  <si>
    <t>廖文佳</t>
  </si>
  <si>
    <t>陈美红</t>
  </si>
  <si>
    <t>三、中小学数学（6名）</t>
  </si>
  <si>
    <t>徐兴龙</t>
  </si>
  <si>
    <t>应蕙玲</t>
  </si>
  <si>
    <t>朱月雅</t>
  </si>
  <si>
    <t>唐思超</t>
  </si>
  <si>
    <t>郑张燕</t>
  </si>
  <si>
    <t>余文杰</t>
  </si>
  <si>
    <t>韩宇星</t>
  </si>
  <si>
    <t>汪志豪</t>
  </si>
  <si>
    <t>郑倩</t>
  </si>
  <si>
    <t>放弃体检</t>
  </si>
  <si>
    <t>四、中小学英语（4名）</t>
  </si>
  <si>
    <t>刘旭</t>
  </si>
  <si>
    <t>曾珂环</t>
  </si>
  <si>
    <t>沈铭依</t>
  </si>
  <si>
    <t>邱慧慧</t>
  </si>
  <si>
    <t>暂缓考察、聘用</t>
  </si>
  <si>
    <t>陆番</t>
  </si>
  <si>
    <t>许佳燕</t>
  </si>
  <si>
    <t>五、中小学科学（3名）</t>
  </si>
  <si>
    <t>余琴</t>
  </si>
  <si>
    <t>张雪军</t>
  </si>
  <si>
    <t>安智琪</t>
  </si>
  <si>
    <t>陆子寒</t>
  </si>
  <si>
    <t>余儒毅</t>
  </si>
  <si>
    <t>六、特殊教育（2名）</t>
  </si>
  <si>
    <t>江怡纯</t>
  </si>
  <si>
    <t>赵璐菲</t>
  </si>
  <si>
    <t>毛玮颃</t>
  </si>
  <si>
    <t>七、中小学音乐（3名）</t>
  </si>
  <si>
    <t>郑嘉娴</t>
  </si>
  <si>
    <t>李翊凤</t>
  </si>
  <si>
    <t>/</t>
  </si>
  <si>
    <t>郑嘉文</t>
  </si>
  <si>
    <t>邵瑾</t>
  </si>
  <si>
    <t>递补进入政审考察</t>
  </si>
  <si>
    <t>叶佳宁</t>
  </si>
  <si>
    <t>八、中小学信息技术（2名）</t>
  </si>
  <si>
    <t>方湖平</t>
  </si>
  <si>
    <t>姜一平</t>
  </si>
  <si>
    <t>方昕</t>
  </si>
  <si>
    <t>九、中小学体育（2名）</t>
  </si>
  <si>
    <t>徐亮</t>
  </si>
  <si>
    <t>叶军明</t>
  </si>
  <si>
    <t>黄建新</t>
  </si>
  <si>
    <t>十、中小学美术（2名）</t>
  </si>
  <si>
    <t>程涌勇</t>
  </si>
  <si>
    <t>郑菁</t>
  </si>
  <si>
    <t>丁余玮</t>
  </si>
  <si>
    <t>十一、幼儿园教师（8名）</t>
  </si>
  <si>
    <t>孙怡蒙</t>
  </si>
  <si>
    <t>毛苏悦</t>
  </si>
  <si>
    <t>余倩嫔</t>
  </si>
  <si>
    <t>张杨</t>
  </si>
  <si>
    <t>毛新月</t>
  </si>
  <si>
    <t>余圣雅</t>
  </si>
  <si>
    <t>汪璇</t>
  </si>
  <si>
    <t>林骅</t>
  </si>
  <si>
    <t>张玉凤</t>
  </si>
  <si>
    <t>徐晓雯</t>
  </si>
  <si>
    <t>吴雅楠</t>
  </si>
  <si>
    <t>夏旋</t>
  </si>
  <si>
    <t>放弃补检</t>
  </si>
  <si>
    <t>十二、定向委培1人</t>
  </si>
  <si>
    <t>1</t>
  </si>
  <si>
    <t>张  鑫</t>
  </si>
  <si>
    <t>高中通用技术定向委培</t>
  </si>
  <si>
    <t>开化县人力资源和社会保障局</t>
  </si>
  <si>
    <t>开化县教育局</t>
  </si>
  <si>
    <t>二〇二〇年八月二十日</t>
  </si>
  <si>
    <t>笔试成绩</t>
  </si>
  <si>
    <t>笔试折合成绩（50%）</t>
  </si>
  <si>
    <t>上课成绩</t>
  </si>
  <si>
    <t>上课折合成绩（50%）</t>
  </si>
  <si>
    <t xml:space="preserve">                                                           以上人员入围体检</t>
  </si>
  <si>
    <t>缺考</t>
  </si>
  <si>
    <t>技能测试成绩</t>
  </si>
  <si>
    <t>总成绩（笔试×30%+技能×40%+上课×30%）</t>
  </si>
  <si>
    <t>二〇二〇年八月六日</t>
  </si>
</sst>
</file>

<file path=xl/styles.xml><?xml version="1.0" encoding="utf-8"?>
<styleSheet xmlns="http://schemas.openxmlformats.org/spreadsheetml/2006/main">
  <numFmts count="7">
    <numFmt numFmtId="176" formatCode="0.00_ "/>
    <numFmt numFmtId="177" formatCode="0.00_);[Red]\(0.00\)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8" formatCode="0.0000_);[Red]\(0.0000\)"/>
  </numFmts>
  <fonts count="36">
    <font>
      <sz val="11"/>
      <color rgb="FF000000"/>
      <name val="微软雅黑"/>
      <charset val="134"/>
    </font>
    <font>
      <b/>
      <sz val="9"/>
      <color indexed="8"/>
      <name val="黑体"/>
      <charset val="134"/>
    </font>
    <font>
      <b/>
      <sz val="10"/>
      <color indexed="8"/>
      <name val="黑体"/>
      <charset val="134"/>
    </font>
    <font>
      <sz val="10"/>
      <name val="宋体"/>
      <charset val="134"/>
    </font>
    <font>
      <b/>
      <sz val="10"/>
      <name val="宋体"/>
      <charset val="134"/>
    </font>
    <font>
      <sz val="9"/>
      <name val="微软雅黑"/>
      <charset val="134"/>
    </font>
    <font>
      <sz val="12"/>
      <color indexed="63"/>
      <name val="宋体"/>
      <charset val="134"/>
    </font>
    <font>
      <sz val="10"/>
      <color indexed="63"/>
      <name val="宋体"/>
      <charset val="134"/>
    </font>
    <font>
      <sz val="12"/>
      <name val="宋体"/>
      <charset val="134"/>
    </font>
    <font>
      <sz val="11"/>
      <name val="微软雅黑"/>
      <charset val="134"/>
    </font>
    <font>
      <sz val="8"/>
      <name val="微软雅黑"/>
      <charset val="134"/>
    </font>
    <font>
      <sz val="10"/>
      <name val="微软雅黑"/>
      <charset val="134"/>
    </font>
    <font>
      <sz val="16"/>
      <name val="黑体"/>
      <charset val="134"/>
    </font>
    <font>
      <sz val="11"/>
      <name val="宋体"/>
      <charset val="134"/>
    </font>
    <font>
      <b/>
      <sz val="11"/>
      <name val="黑体"/>
      <charset val="134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42" fontId="20" fillId="0" borderId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32" fillId="24" borderId="13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16" borderId="10" applyNumberFormat="0" applyFont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Protection="0"/>
    <xf numFmtId="0" fontId="2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15" borderId="9" applyNumberFormat="0" applyAlignment="0" applyProtection="0">
      <alignment vertical="center"/>
    </xf>
    <xf numFmtId="0" fontId="35" fillId="15" borderId="13" applyNumberFormat="0" applyAlignment="0" applyProtection="0">
      <alignment vertical="center"/>
    </xf>
    <xf numFmtId="0" fontId="17" fillId="7" borderId="7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4" fillId="0" borderId="14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16" fillId="3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</cellStyleXfs>
  <cellXfs count="87">
    <xf numFmtId="0" fontId="0" fillId="0" borderId="0" xfId="0"/>
    <xf numFmtId="177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49" fontId="2" fillId="0" borderId="2" xfId="17" applyNumberFormat="1" applyFont="1" applyFill="1" applyBorder="1" applyAlignment="1">
      <alignment horizontal="left" vertical="center" wrapText="1"/>
    </xf>
    <xf numFmtId="49" fontId="2" fillId="0" borderId="3" xfId="17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right" vertical="center"/>
    </xf>
    <xf numFmtId="0" fontId="4" fillId="0" borderId="3" xfId="0" applyFont="1" applyFill="1" applyBorder="1" applyAlignment="1">
      <alignment horizontal="righ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49" fontId="2" fillId="0" borderId="4" xfId="17" applyNumberFormat="1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righ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177" fontId="4" fillId="0" borderId="1" xfId="0" applyNumberFormat="1" applyFont="1" applyFill="1" applyBorder="1" applyAlignment="1">
      <alignment horizontal="left" vertical="center"/>
    </xf>
    <xf numFmtId="176" fontId="4" fillId="0" borderId="1" xfId="0" applyNumberFormat="1" applyFont="1" applyFill="1" applyBorder="1" applyAlignment="1">
      <alignment horizontal="left" vertical="center"/>
    </xf>
    <xf numFmtId="177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176" fontId="4" fillId="0" borderId="4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/>
    </xf>
    <xf numFmtId="176" fontId="3" fillId="0" borderId="4" xfId="0" applyNumberFormat="1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/>
    </xf>
    <xf numFmtId="176" fontId="3" fillId="0" borderId="4" xfId="0" applyNumberFormat="1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177" fontId="5" fillId="0" borderId="0" xfId="0" applyNumberFormat="1" applyFont="1" applyFill="1" applyAlignment="1">
      <alignment horizontal="center"/>
    </xf>
    <xf numFmtId="176" fontId="5" fillId="0" borderId="0" xfId="0" applyNumberFormat="1" applyFont="1" applyFill="1" applyAlignment="1">
      <alignment horizontal="center"/>
    </xf>
    <xf numFmtId="177" fontId="3" fillId="0" borderId="0" xfId="0" applyNumberFormat="1" applyFont="1" applyFill="1" applyAlignment="1">
      <alignment vertical="center"/>
    </xf>
    <xf numFmtId="0" fontId="6" fillId="0" borderId="0" xfId="0" applyFont="1"/>
    <xf numFmtId="0" fontId="7" fillId="2" borderId="0" xfId="0" applyFont="1" applyFill="1" applyBorder="1" applyAlignment="1">
      <alignment vertical="center" wrapText="1"/>
    </xf>
    <xf numFmtId="177" fontId="3" fillId="0" borderId="0" xfId="17" applyNumberFormat="1" applyFont="1" applyFill="1" applyAlignment="1" applyProtection="1">
      <alignment horizontal="center" vertical="center"/>
    </xf>
    <xf numFmtId="177" fontId="8" fillId="0" borderId="0" xfId="17" applyNumberFormat="1" applyFont="1" applyFill="1" applyBorder="1" applyAlignment="1">
      <alignment horizontal="center" vertical="center"/>
    </xf>
    <xf numFmtId="49" fontId="8" fillId="0" borderId="0" xfId="17" applyNumberFormat="1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/>
    </xf>
    <xf numFmtId="0" fontId="10" fillId="0" borderId="0" xfId="0" applyFont="1" applyFill="1" applyAlignment="1">
      <alignment horizontal="center"/>
    </xf>
    <xf numFmtId="177" fontId="10" fillId="0" borderId="0" xfId="0" applyNumberFormat="1" applyFont="1" applyFill="1" applyAlignment="1">
      <alignment horizontal="center"/>
    </xf>
    <xf numFmtId="176" fontId="10" fillId="0" borderId="0" xfId="0" applyNumberFormat="1" applyFont="1" applyFill="1" applyAlignment="1">
      <alignment horizontal="center"/>
    </xf>
    <xf numFmtId="177" fontId="9" fillId="0" borderId="0" xfId="0" applyNumberFormat="1" applyFont="1" applyFill="1" applyAlignment="1">
      <alignment horizontal="center"/>
    </xf>
    <xf numFmtId="176" fontId="9" fillId="0" borderId="0" xfId="0" applyNumberFormat="1" applyFont="1" applyFill="1" applyAlignment="1">
      <alignment horizontal="center"/>
    </xf>
    <xf numFmtId="0" fontId="9" fillId="0" borderId="0" xfId="0" applyFont="1" applyFill="1"/>
    <xf numFmtId="176" fontId="11" fillId="0" borderId="0" xfId="0" applyNumberFormat="1" applyFont="1" applyFill="1" applyAlignment="1"/>
    <xf numFmtId="49" fontId="12" fillId="0" borderId="0" xfId="17" applyNumberFormat="1" applyFont="1" applyFill="1" applyAlignment="1">
      <alignment horizontal="center" vertical="center"/>
    </xf>
    <xf numFmtId="176" fontId="12" fillId="0" borderId="0" xfId="17" applyNumberFormat="1" applyFont="1" applyFill="1" applyAlignment="1">
      <alignment horizontal="center" vertical="center"/>
    </xf>
    <xf numFmtId="0" fontId="13" fillId="0" borderId="5" xfId="17" applyNumberFormat="1" applyFont="1" applyFill="1" applyBorder="1" applyAlignment="1">
      <alignment horizontal="left" vertical="center" wrapText="1"/>
    </xf>
    <xf numFmtId="176" fontId="13" fillId="0" borderId="5" xfId="17" applyNumberFormat="1" applyFont="1" applyFill="1" applyBorder="1" applyAlignment="1">
      <alignment horizontal="left" vertical="center" wrapText="1"/>
    </xf>
    <xf numFmtId="177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76" fontId="14" fillId="0" borderId="1" xfId="0" applyNumberFormat="1" applyFont="1" applyFill="1" applyBorder="1" applyAlignment="1">
      <alignment horizontal="center" vertical="center" wrapText="1"/>
    </xf>
    <xf numFmtId="49" fontId="14" fillId="0" borderId="2" xfId="17" applyNumberFormat="1" applyFont="1" applyFill="1" applyBorder="1" applyAlignment="1">
      <alignment horizontal="left" vertical="center" wrapText="1"/>
    </xf>
    <xf numFmtId="49" fontId="14" fillId="0" borderId="3" xfId="17" applyNumberFormat="1" applyFont="1" applyFill="1" applyBorder="1" applyAlignment="1">
      <alignment horizontal="left" vertical="center" wrapText="1"/>
    </xf>
    <xf numFmtId="176" fontId="14" fillId="0" borderId="3" xfId="17" applyNumberFormat="1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49" fontId="13" fillId="0" borderId="1" xfId="38" applyNumberFormat="1" applyFont="1" applyFill="1" applyBorder="1" applyAlignment="1">
      <alignment horizontal="center" vertical="center"/>
    </xf>
    <xf numFmtId="177" fontId="13" fillId="0" borderId="1" xfId="0" applyNumberFormat="1" applyFont="1" applyFill="1" applyBorder="1" applyAlignment="1">
      <alignment horizontal="center" vertical="center"/>
    </xf>
    <xf numFmtId="177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left" vertical="center"/>
    </xf>
    <xf numFmtId="0" fontId="15" fillId="0" borderId="3" xfId="0" applyFont="1" applyFill="1" applyBorder="1" applyAlignment="1">
      <alignment horizontal="left" vertical="center"/>
    </xf>
    <xf numFmtId="176" fontId="15" fillId="0" borderId="3" xfId="0" applyNumberFormat="1" applyFont="1" applyFill="1" applyBorder="1" applyAlignment="1">
      <alignment horizontal="left" vertical="center"/>
    </xf>
    <xf numFmtId="176" fontId="13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left" vertical="center"/>
    </xf>
    <xf numFmtId="176" fontId="15" fillId="0" borderId="1" xfId="0" applyNumberFormat="1" applyFont="1" applyFill="1" applyBorder="1" applyAlignment="1">
      <alignment horizontal="left" vertical="center"/>
    </xf>
    <xf numFmtId="177" fontId="15" fillId="0" borderId="1" xfId="0" applyNumberFormat="1" applyFont="1" applyFill="1" applyBorder="1" applyAlignment="1">
      <alignment horizontal="left" vertical="center"/>
    </xf>
    <xf numFmtId="177" fontId="15" fillId="0" borderId="2" xfId="0" applyNumberFormat="1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center"/>
    </xf>
    <xf numFmtId="0" fontId="15" fillId="0" borderId="1" xfId="0" applyFont="1" applyFill="1" applyBorder="1" applyAlignment="1">
      <alignment horizontal="center" vertical="center"/>
    </xf>
    <xf numFmtId="178" fontId="15" fillId="0" borderId="1" xfId="0" applyNumberFormat="1" applyFont="1" applyFill="1" applyBorder="1" applyAlignment="1">
      <alignment horizontal="center" vertical="center"/>
    </xf>
    <xf numFmtId="176" fontId="13" fillId="0" borderId="3" xfId="0" applyNumberFormat="1" applyFont="1" applyFill="1" applyBorder="1" applyAlignment="1">
      <alignment horizontal="center" vertical="center" wrapText="1"/>
    </xf>
    <xf numFmtId="49" fontId="13" fillId="0" borderId="3" xfId="38" applyNumberFormat="1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left" vertical="center"/>
    </xf>
    <xf numFmtId="0" fontId="15" fillId="0" borderId="0" xfId="0" applyFont="1" applyFill="1" applyAlignment="1">
      <alignment horizontal="left" vertical="center"/>
    </xf>
    <xf numFmtId="0" fontId="9" fillId="0" borderId="1" xfId="0" applyFont="1" applyFill="1" applyBorder="1" applyAlignment="1">
      <alignment horizontal="center"/>
    </xf>
    <xf numFmtId="0" fontId="8" fillId="0" borderId="0" xfId="0" applyFont="1" applyFill="1" applyAlignment="1">
      <alignment horizontal="center"/>
    </xf>
    <xf numFmtId="0" fontId="8" fillId="0" borderId="0" xfId="0" applyFont="1" applyFill="1"/>
    <xf numFmtId="177" fontId="8" fillId="0" borderId="0" xfId="17" applyNumberFormat="1" applyFont="1" applyFill="1" applyAlignment="1">
      <alignment horizontal="center" vertical="center"/>
    </xf>
    <xf numFmtId="177" fontId="8" fillId="0" borderId="0" xfId="17" applyNumberFormat="1" applyFont="1" applyFill="1" applyAlignment="1" applyProtection="1">
      <alignment horizontal="center" vertical="center"/>
    </xf>
    <xf numFmtId="49" fontId="8" fillId="0" borderId="0" xfId="17" applyNumberFormat="1" applyFont="1" applyFill="1" applyAlignment="1">
      <alignment horizontal="center" vertical="center"/>
    </xf>
    <xf numFmtId="49" fontId="8" fillId="0" borderId="0" xfId="17" applyNumberFormat="1" applyFont="1" applyFill="1" applyAlignment="1" applyProtection="1">
      <alignment horizontal="center" vertical="center"/>
    </xf>
    <xf numFmtId="49" fontId="8" fillId="0" borderId="0" xfId="17" applyNumberFormat="1" applyFont="1" applyFill="1" applyAlignmen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_报名信息汇总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常规_准考证制作(无存根) 2" xfId="38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dxfs count="2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5"/>
  <sheetViews>
    <sheetView tabSelected="1" topLeftCell="A10" workbookViewId="0">
      <selection activeCell="G90" sqref="G90"/>
    </sheetView>
  </sheetViews>
  <sheetFormatPr defaultColWidth="7.66666666666667" defaultRowHeight="16.5" outlineLevelCol="7"/>
  <cols>
    <col min="1" max="1" width="4.77777777777778" style="45" customWidth="1"/>
    <col min="2" max="2" width="8.1037037037037" style="39" customWidth="1"/>
    <col min="3" max="3" width="4.77777777777778" style="39" customWidth="1"/>
    <col min="4" max="4" width="12" style="39" customWidth="1"/>
    <col min="5" max="5" width="7.22222222222222" style="44" customWidth="1"/>
    <col min="6" max="6" width="15.8888888888889" style="43" customWidth="1"/>
    <col min="7" max="7" width="19.7777777777778" style="43" customWidth="1"/>
    <col min="8" max="16384" width="7.66666666666667" style="39"/>
  </cols>
  <sheetData>
    <row r="1" s="45" customFormat="1" ht="33" customHeight="1" spans="1:7">
      <c r="A1" s="47" t="s">
        <v>0</v>
      </c>
      <c r="B1" s="47"/>
      <c r="C1" s="47"/>
      <c r="D1" s="47"/>
      <c r="E1" s="48"/>
      <c r="F1" s="47"/>
      <c r="G1" s="47"/>
    </row>
    <row r="2" s="45" customFormat="1" ht="57.95" customHeight="1" spans="1:7">
      <c r="A2" s="49" t="s">
        <v>1</v>
      </c>
      <c r="B2" s="49"/>
      <c r="C2" s="49"/>
      <c r="D2" s="49"/>
      <c r="E2" s="50"/>
      <c r="F2" s="49"/>
      <c r="G2" s="49"/>
    </row>
    <row r="3" s="40" customFormat="1" ht="23.1" customHeight="1" spans="1:7">
      <c r="A3" s="51" t="s">
        <v>2</v>
      </c>
      <c r="B3" s="52" t="s">
        <v>3</v>
      </c>
      <c r="C3" s="52" t="s">
        <v>4</v>
      </c>
      <c r="D3" s="52" t="s">
        <v>5</v>
      </c>
      <c r="E3" s="53" t="s">
        <v>6</v>
      </c>
      <c r="F3" s="51" t="s">
        <v>7</v>
      </c>
      <c r="G3" s="51" t="s">
        <v>8</v>
      </c>
    </row>
    <row r="4" s="40" customFormat="1" ht="23.1" customHeight="1" spans="1:7">
      <c r="A4" s="54" t="s">
        <v>9</v>
      </c>
      <c r="B4" s="55"/>
      <c r="C4" s="55"/>
      <c r="D4" s="55"/>
      <c r="E4" s="56"/>
      <c r="F4" s="55"/>
      <c r="G4" s="55"/>
    </row>
    <row r="5" ht="23.1" customHeight="1" spans="1:7">
      <c r="A5" s="57">
        <v>1</v>
      </c>
      <c r="B5" s="58" t="s">
        <v>10</v>
      </c>
      <c r="C5" s="58" t="s">
        <v>11</v>
      </c>
      <c r="D5" s="58">
        <v>20200725001</v>
      </c>
      <c r="E5" s="59">
        <v>82.665</v>
      </c>
      <c r="F5" s="57" t="s">
        <v>12</v>
      </c>
      <c r="G5" s="60" t="s">
        <v>13</v>
      </c>
    </row>
    <row r="6" ht="23.1" customHeight="1" spans="1:7">
      <c r="A6" s="57">
        <v>2</v>
      </c>
      <c r="B6" s="58" t="s">
        <v>14</v>
      </c>
      <c r="C6" s="58" t="s">
        <v>11</v>
      </c>
      <c r="D6" s="58">
        <v>20200725077</v>
      </c>
      <c r="E6" s="59">
        <v>82</v>
      </c>
      <c r="F6" s="57" t="s">
        <v>12</v>
      </c>
      <c r="G6" s="60" t="s">
        <v>13</v>
      </c>
    </row>
    <row r="7" ht="23.1" customHeight="1" spans="1:7">
      <c r="A7" s="57">
        <v>3</v>
      </c>
      <c r="B7" s="58" t="s">
        <v>15</v>
      </c>
      <c r="C7" s="58" t="s">
        <v>11</v>
      </c>
      <c r="D7" s="58">
        <v>20200725060</v>
      </c>
      <c r="E7" s="59">
        <v>80.665</v>
      </c>
      <c r="F7" s="57" t="s">
        <v>12</v>
      </c>
      <c r="G7" s="60" t="s">
        <v>13</v>
      </c>
    </row>
    <row r="8" ht="23.1" customHeight="1" spans="1:7">
      <c r="A8" s="57">
        <v>4</v>
      </c>
      <c r="B8" s="58" t="s">
        <v>16</v>
      </c>
      <c r="C8" s="58" t="s">
        <v>11</v>
      </c>
      <c r="D8" s="58">
        <v>20200725046</v>
      </c>
      <c r="E8" s="59">
        <v>80.665</v>
      </c>
      <c r="F8" s="57" t="s">
        <v>12</v>
      </c>
      <c r="G8" s="60" t="s">
        <v>13</v>
      </c>
    </row>
    <row r="9" ht="23.1" customHeight="1" spans="1:7">
      <c r="A9" s="57">
        <v>5</v>
      </c>
      <c r="B9" s="58" t="s">
        <v>17</v>
      </c>
      <c r="C9" s="58" t="s">
        <v>11</v>
      </c>
      <c r="D9" s="58">
        <v>20200725067</v>
      </c>
      <c r="E9" s="59">
        <v>80.335</v>
      </c>
      <c r="F9" s="57" t="s">
        <v>12</v>
      </c>
      <c r="G9" s="60" t="s">
        <v>13</v>
      </c>
    </row>
    <row r="10" ht="23.1" customHeight="1" spans="1:7">
      <c r="A10" s="57">
        <v>6</v>
      </c>
      <c r="B10" s="58" t="s">
        <v>18</v>
      </c>
      <c r="C10" s="58" t="s">
        <v>11</v>
      </c>
      <c r="D10" s="58">
        <v>20200725021</v>
      </c>
      <c r="E10" s="59">
        <v>80.165</v>
      </c>
      <c r="F10" s="57" t="s">
        <v>12</v>
      </c>
      <c r="G10" s="60" t="s">
        <v>13</v>
      </c>
    </row>
    <row r="11" ht="23.1" customHeight="1" spans="1:7">
      <c r="A11" s="57">
        <v>7</v>
      </c>
      <c r="B11" s="58" t="s">
        <v>19</v>
      </c>
      <c r="C11" s="58" t="s">
        <v>11</v>
      </c>
      <c r="D11" s="58">
        <v>20200725028</v>
      </c>
      <c r="E11" s="59">
        <v>80</v>
      </c>
      <c r="F11" s="57" t="s">
        <v>12</v>
      </c>
      <c r="G11" s="60" t="s">
        <v>13</v>
      </c>
    </row>
    <row r="12" ht="23.1" customHeight="1" spans="1:7">
      <c r="A12" s="57">
        <v>8</v>
      </c>
      <c r="B12" s="58" t="s">
        <v>20</v>
      </c>
      <c r="C12" s="58" t="s">
        <v>11</v>
      </c>
      <c r="D12" s="58">
        <v>20200725049</v>
      </c>
      <c r="E12" s="59">
        <v>79.665</v>
      </c>
      <c r="F12" s="57" t="s">
        <v>12</v>
      </c>
      <c r="G12" s="60" t="s">
        <v>13</v>
      </c>
    </row>
    <row r="13" ht="23.1" customHeight="1" spans="1:7">
      <c r="A13" s="57">
        <v>9</v>
      </c>
      <c r="B13" s="58" t="s">
        <v>21</v>
      </c>
      <c r="C13" s="58" t="s">
        <v>11</v>
      </c>
      <c r="D13" s="58">
        <v>20200725074</v>
      </c>
      <c r="E13" s="59">
        <v>79.165</v>
      </c>
      <c r="F13" s="57" t="s">
        <v>12</v>
      </c>
      <c r="G13" s="61"/>
    </row>
    <row r="14" ht="23.1" customHeight="1" spans="1:7">
      <c r="A14" s="57">
        <v>10</v>
      </c>
      <c r="B14" s="58" t="s">
        <v>22</v>
      </c>
      <c r="C14" s="58" t="s">
        <v>11</v>
      </c>
      <c r="D14" s="58">
        <v>20200725069</v>
      </c>
      <c r="E14" s="59">
        <v>78.835</v>
      </c>
      <c r="F14" s="62" t="s">
        <v>23</v>
      </c>
      <c r="G14" s="63"/>
    </row>
    <row r="15" ht="23.1" customHeight="1" spans="1:7">
      <c r="A15" s="57">
        <v>11</v>
      </c>
      <c r="B15" s="58" t="s">
        <v>24</v>
      </c>
      <c r="C15" s="58" t="s">
        <v>11</v>
      </c>
      <c r="D15" s="58">
        <v>20200725017</v>
      </c>
      <c r="E15" s="59">
        <v>78.665</v>
      </c>
      <c r="F15" s="57" t="s">
        <v>12</v>
      </c>
      <c r="G15" s="63"/>
    </row>
    <row r="16" ht="23.1" customHeight="1" spans="1:7">
      <c r="A16" s="57">
        <v>12</v>
      </c>
      <c r="B16" s="58" t="s">
        <v>25</v>
      </c>
      <c r="C16" s="58" t="s">
        <v>11</v>
      </c>
      <c r="D16" s="58">
        <v>20200725080</v>
      </c>
      <c r="E16" s="59">
        <v>78.665</v>
      </c>
      <c r="F16" s="57" t="s">
        <v>12</v>
      </c>
      <c r="G16" s="63"/>
    </row>
    <row r="17" ht="23.1" customHeight="1" spans="1:7">
      <c r="A17" s="64" t="s">
        <v>26</v>
      </c>
      <c r="B17" s="65"/>
      <c r="C17" s="65"/>
      <c r="D17" s="65"/>
      <c r="E17" s="66"/>
      <c r="F17" s="65"/>
      <c r="G17" s="65"/>
    </row>
    <row r="18" ht="23.1" customHeight="1" spans="1:7">
      <c r="A18" s="57">
        <v>1</v>
      </c>
      <c r="B18" s="58" t="s">
        <v>27</v>
      </c>
      <c r="C18" s="58" t="s">
        <v>11</v>
      </c>
      <c r="D18" s="58">
        <v>20200725088</v>
      </c>
      <c r="E18" s="59">
        <v>83.165</v>
      </c>
      <c r="F18" s="57" t="s">
        <v>12</v>
      </c>
      <c r="G18" s="60" t="s">
        <v>13</v>
      </c>
    </row>
    <row r="19" ht="23.1" customHeight="1" spans="1:7">
      <c r="A19" s="57">
        <v>2</v>
      </c>
      <c r="B19" s="58" t="s">
        <v>28</v>
      </c>
      <c r="C19" s="58" t="s">
        <v>29</v>
      </c>
      <c r="D19" s="58">
        <v>20200725084</v>
      </c>
      <c r="E19" s="59">
        <v>76.665</v>
      </c>
      <c r="F19" s="57" t="s">
        <v>12</v>
      </c>
      <c r="G19" s="60" t="s">
        <v>13</v>
      </c>
    </row>
    <row r="20" ht="23.1" customHeight="1" spans="1:7">
      <c r="A20" s="57">
        <v>3</v>
      </c>
      <c r="B20" s="58" t="s">
        <v>30</v>
      </c>
      <c r="C20" s="58" t="s">
        <v>11</v>
      </c>
      <c r="D20" s="58">
        <v>20200725086</v>
      </c>
      <c r="E20" s="59">
        <v>75.665</v>
      </c>
      <c r="F20" s="57" t="s">
        <v>12</v>
      </c>
      <c r="G20" s="60" t="s">
        <v>13</v>
      </c>
    </row>
    <row r="21" ht="23.1" customHeight="1" spans="1:7">
      <c r="A21" s="57">
        <v>4</v>
      </c>
      <c r="B21" s="58" t="s">
        <v>31</v>
      </c>
      <c r="C21" s="58" t="s">
        <v>11</v>
      </c>
      <c r="D21" s="58">
        <v>20200725087</v>
      </c>
      <c r="E21" s="67">
        <v>73.33</v>
      </c>
      <c r="F21" s="57" t="s">
        <v>12</v>
      </c>
      <c r="G21" s="61"/>
    </row>
    <row r="22" ht="23.1" customHeight="1" spans="1:7">
      <c r="A22" s="57">
        <v>5</v>
      </c>
      <c r="B22" s="58" t="s">
        <v>32</v>
      </c>
      <c r="C22" s="58" t="s">
        <v>11</v>
      </c>
      <c r="D22" s="58">
        <v>20200725081</v>
      </c>
      <c r="E22" s="67">
        <v>71.335</v>
      </c>
      <c r="F22" s="57" t="s">
        <v>12</v>
      </c>
      <c r="G22" s="61"/>
    </row>
    <row r="23" ht="23.1" customHeight="1" spans="1:7">
      <c r="A23" s="64" t="s">
        <v>33</v>
      </c>
      <c r="B23" s="65"/>
      <c r="C23" s="65"/>
      <c r="D23" s="65"/>
      <c r="E23" s="66"/>
      <c r="F23" s="65"/>
      <c r="G23" s="65"/>
    </row>
    <row r="24" ht="23.1" customHeight="1" spans="1:7">
      <c r="A24" s="57">
        <v>1</v>
      </c>
      <c r="B24" s="58" t="s">
        <v>34</v>
      </c>
      <c r="C24" s="58" t="s">
        <v>29</v>
      </c>
      <c r="D24" s="58">
        <v>20200725154</v>
      </c>
      <c r="E24" s="59">
        <v>82.165</v>
      </c>
      <c r="F24" s="57" t="s">
        <v>12</v>
      </c>
      <c r="G24" s="60" t="s">
        <v>13</v>
      </c>
    </row>
    <row r="25" ht="23.1" customHeight="1" spans="1:7">
      <c r="A25" s="57">
        <v>2</v>
      </c>
      <c r="B25" s="58" t="s">
        <v>35</v>
      </c>
      <c r="C25" s="58" t="s">
        <v>11</v>
      </c>
      <c r="D25" s="58">
        <v>20200725194</v>
      </c>
      <c r="E25" s="59">
        <v>81.335</v>
      </c>
      <c r="F25" s="57" t="s">
        <v>12</v>
      </c>
      <c r="G25" s="60" t="s">
        <v>13</v>
      </c>
    </row>
    <row r="26" ht="23.1" customHeight="1" spans="1:7">
      <c r="A26" s="57">
        <v>3</v>
      </c>
      <c r="B26" s="58" t="s">
        <v>36</v>
      </c>
      <c r="C26" s="58" t="s">
        <v>11</v>
      </c>
      <c r="D26" s="58">
        <v>20200725190</v>
      </c>
      <c r="E26" s="59">
        <v>80.665</v>
      </c>
      <c r="F26" s="57" t="s">
        <v>12</v>
      </c>
      <c r="G26" s="60" t="s">
        <v>13</v>
      </c>
    </row>
    <row r="27" ht="23.1" customHeight="1" spans="1:7">
      <c r="A27" s="57">
        <v>4</v>
      </c>
      <c r="B27" s="58" t="s">
        <v>37</v>
      </c>
      <c r="C27" s="58" t="s">
        <v>29</v>
      </c>
      <c r="D27" s="58">
        <v>20200725136</v>
      </c>
      <c r="E27" s="59">
        <v>79.665</v>
      </c>
      <c r="F27" s="57" t="s">
        <v>12</v>
      </c>
      <c r="G27" s="60" t="s">
        <v>13</v>
      </c>
    </row>
    <row r="28" ht="23.1" customHeight="1" spans="1:7">
      <c r="A28" s="57">
        <v>5</v>
      </c>
      <c r="B28" s="58" t="s">
        <v>38</v>
      </c>
      <c r="C28" s="58" t="s">
        <v>11</v>
      </c>
      <c r="D28" s="58">
        <v>20200725187</v>
      </c>
      <c r="E28" s="59">
        <v>79.665</v>
      </c>
      <c r="F28" s="57" t="s">
        <v>12</v>
      </c>
      <c r="G28" s="60" t="s">
        <v>13</v>
      </c>
    </row>
    <row r="29" ht="23.1" customHeight="1" spans="1:7">
      <c r="A29" s="57">
        <v>6</v>
      </c>
      <c r="B29" s="58" t="s">
        <v>39</v>
      </c>
      <c r="C29" s="58" t="s">
        <v>29</v>
      </c>
      <c r="D29" s="58">
        <v>20200725170</v>
      </c>
      <c r="E29" s="59">
        <v>79.335</v>
      </c>
      <c r="F29" s="57" t="s">
        <v>12</v>
      </c>
      <c r="G29" s="60" t="s">
        <v>13</v>
      </c>
    </row>
    <row r="30" ht="23.1" customHeight="1" spans="1:7">
      <c r="A30" s="57">
        <v>7</v>
      </c>
      <c r="B30" s="58" t="s">
        <v>40</v>
      </c>
      <c r="C30" s="58" t="s">
        <v>29</v>
      </c>
      <c r="D30" s="58">
        <v>20200725122</v>
      </c>
      <c r="E30" s="59">
        <v>78.665</v>
      </c>
      <c r="F30" s="57" t="s">
        <v>12</v>
      </c>
      <c r="G30" s="60"/>
    </row>
    <row r="31" ht="23.1" customHeight="1" spans="1:7">
      <c r="A31" s="57">
        <v>8</v>
      </c>
      <c r="B31" s="58" t="s">
        <v>41</v>
      </c>
      <c r="C31" s="58" t="s">
        <v>29</v>
      </c>
      <c r="D31" s="58">
        <v>20200725143</v>
      </c>
      <c r="E31" s="59">
        <v>78.665</v>
      </c>
      <c r="F31" s="57" t="s">
        <v>12</v>
      </c>
      <c r="G31" s="60"/>
    </row>
    <row r="32" ht="23.1" customHeight="1" spans="1:7">
      <c r="A32" s="57">
        <v>9</v>
      </c>
      <c r="B32" s="58" t="s">
        <v>42</v>
      </c>
      <c r="C32" s="58" t="s">
        <v>11</v>
      </c>
      <c r="D32" s="58">
        <v>20200725181</v>
      </c>
      <c r="E32" s="59">
        <v>75.665</v>
      </c>
      <c r="F32" s="57" t="s">
        <v>43</v>
      </c>
      <c r="G32" s="60"/>
    </row>
    <row r="33" ht="23.1" customHeight="1" spans="1:7">
      <c r="A33" s="64" t="s">
        <v>44</v>
      </c>
      <c r="B33" s="65"/>
      <c r="C33" s="65"/>
      <c r="D33" s="65"/>
      <c r="E33" s="66"/>
      <c r="F33" s="65"/>
      <c r="G33" s="65"/>
    </row>
    <row r="34" ht="23.1" customHeight="1" spans="1:7">
      <c r="A34" s="57">
        <v>1</v>
      </c>
      <c r="B34" s="58" t="s">
        <v>45</v>
      </c>
      <c r="C34" s="58" t="s">
        <v>11</v>
      </c>
      <c r="D34" s="58">
        <v>20200725220</v>
      </c>
      <c r="E34" s="59">
        <v>84.5</v>
      </c>
      <c r="F34" s="57" t="s">
        <v>12</v>
      </c>
      <c r="G34" s="60" t="s">
        <v>13</v>
      </c>
    </row>
    <row r="35" ht="23.1" customHeight="1" spans="1:7">
      <c r="A35" s="57">
        <v>2</v>
      </c>
      <c r="B35" s="58" t="s">
        <v>46</v>
      </c>
      <c r="C35" s="58" t="s">
        <v>11</v>
      </c>
      <c r="D35" s="58">
        <v>20200725203</v>
      </c>
      <c r="E35" s="59">
        <v>84.165</v>
      </c>
      <c r="F35" s="57" t="s">
        <v>12</v>
      </c>
      <c r="G35" s="60" t="s">
        <v>13</v>
      </c>
    </row>
    <row r="36" ht="23.1" customHeight="1" spans="1:7">
      <c r="A36" s="57">
        <v>3</v>
      </c>
      <c r="B36" s="58" t="s">
        <v>47</v>
      </c>
      <c r="C36" s="58" t="s">
        <v>11</v>
      </c>
      <c r="D36" s="58">
        <v>20200725223</v>
      </c>
      <c r="E36" s="59">
        <v>83.5</v>
      </c>
      <c r="F36" s="57" t="s">
        <v>12</v>
      </c>
      <c r="G36" s="60" t="s">
        <v>13</v>
      </c>
    </row>
    <row r="37" ht="23.1" customHeight="1" spans="1:7">
      <c r="A37" s="57">
        <v>4</v>
      </c>
      <c r="B37" s="58" t="s">
        <v>48</v>
      </c>
      <c r="C37" s="58" t="s">
        <v>11</v>
      </c>
      <c r="D37" s="58">
        <v>20200725222</v>
      </c>
      <c r="E37" s="59">
        <v>83.335</v>
      </c>
      <c r="F37" s="62" t="s">
        <v>23</v>
      </c>
      <c r="G37" s="63" t="s">
        <v>49</v>
      </c>
    </row>
    <row r="38" ht="23.1" customHeight="1" spans="1:7">
      <c r="A38" s="57">
        <v>5</v>
      </c>
      <c r="B38" s="58" t="s">
        <v>50</v>
      </c>
      <c r="C38" s="58" t="s">
        <v>11</v>
      </c>
      <c r="D38" s="58">
        <v>20200725221</v>
      </c>
      <c r="E38" s="59">
        <v>83.165</v>
      </c>
      <c r="F38" s="57" t="s">
        <v>12</v>
      </c>
      <c r="G38" s="63"/>
    </row>
    <row r="39" ht="23.1" customHeight="1" spans="1:7">
      <c r="A39" s="57">
        <v>6</v>
      </c>
      <c r="B39" s="58" t="s">
        <v>51</v>
      </c>
      <c r="C39" s="58" t="s">
        <v>11</v>
      </c>
      <c r="D39" s="58">
        <v>20200725201</v>
      </c>
      <c r="E39" s="59">
        <v>83</v>
      </c>
      <c r="F39" s="57" t="s">
        <v>43</v>
      </c>
      <c r="G39" s="63"/>
    </row>
    <row r="40" ht="23.1" customHeight="1" spans="1:7">
      <c r="A40" s="64" t="s">
        <v>52</v>
      </c>
      <c r="B40" s="65"/>
      <c r="C40" s="65"/>
      <c r="D40" s="65"/>
      <c r="E40" s="66"/>
      <c r="F40" s="65"/>
      <c r="G40" s="65"/>
    </row>
    <row r="41" ht="23.1" customHeight="1" spans="1:7">
      <c r="A41" s="57">
        <v>1</v>
      </c>
      <c r="B41" s="58" t="s">
        <v>53</v>
      </c>
      <c r="C41" s="58" t="s">
        <v>11</v>
      </c>
      <c r="D41" s="58">
        <v>20200725270</v>
      </c>
      <c r="E41" s="59">
        <v>82.165</v>
      </c>
      <c r="F41" s="57" t="s">
        <v>12</v>
      </c>
      <c r="G41" s="60" t="s">
        <v>13</v>
      </c>
    </row>
    <row r="42" ht="23.1" customHeight="1" spans="1:7">
      <c r="A42" s="57">
        <v>2</v>
      </c>
      <c r="B42" s="58" t="s">
        <v>54</v>
      </c>
      <c r="C42" s="58" t="s">
        <v>11</v>
      </c>
      <c r="D42" s="58">
        <v>20200725275</v>
      </c>
      <c r="E42" s="59">
        <v>78</v>
      </c>
      <c r="F42" s="57" t="s">
        <v>12</v>
      </c>
      <c r="G42" s="60" t="s">
        <v>13</v>
      </c>
    </row>
    <row r="43" ht="23.1" customHeight="1" spans="1:7">
      <c r="A43" s="57">
        <v>3</v>
      </c>
      <c r="B43" s="58" t="s">
        <v>55</v>
      </c>
      <c r="C43" s="58" t="s">
        <v>29</v>
      </c>
      <c r="D43" s="58">
        <v>20200725254</v>
      </c>
      <c r="E43" s="59">
        <v>77.835</v>
      </c>
      <c r="F43" s="57" t="s">
        <v>12</v>
      </c>
      <c r="G43" s="60" t="s">
        <v>13</v>
      </c>
    </row>
    <row r="44" ht="23.1" customHeight="1" spans="1:7">
      <c r="A44" s="57">
        <v>4</v>
      </c>
      <c r="B44" s="58" t="s">
        <v>56</v>
      </c>
      <c r="C44" s="58" t="s">
        <v>29</v>
      </c>
      <c r="D44" s="58">
        <v>20200725260</v>
      </c>
      <c r="E44" s="59">
        <v>76.165</v>
      </c>
      <c r="F44" s="57" t="s">
        <v>12</v>
      </c>
      <c r="G44" s="60"/>
    </row>
    <row r="45" ht="23.1" customHeight="1" spans="1:7">
      <c r="A45" s="57">
        <v>5</v>
      </c>
      <c r="B45" s="58" t="s">
        <v>57</v>
      </c>
      <c r="C45" s="58" t="s">
        <v>29</v>
      </c>
      <c r="D45" s="58">
        <v>20200725271</v>
      </c>
      <c r="E45" s="59">
        <v>75.665</v>
      </c>
      <c r="F45" s="57" t="s">
        <v>43</v>
      </c>
      <c r="G45" s="60"/>
    </row>
    <row r="46" ht="23.1" customHeight="1" spans="1:7">
      <c r="A46" s="64" t="s">
        <v>58</v>
      </c>
      <c r="B46" s="65"/>
      <c r="C46" s="65"/>
      <c r="D46" s="65"/>
      <c r="E46" s="66"/>
      <c r="F46" s="65"/>
      <c r="G46" s="65"/>
    </row>
    <row r="47" ht="23.1" customHeight="1" spans="1:7">
      <c r="A47" s="57">
        <v>1</v>
      </c>
      <c r="B47" s="58" t="s">
        <v>59</v>
      </c>
      <c r="C47" s="58" t="s">
        <v>11</v>
      </c>
      <c r="D47" s="58">
        <v>20200725348</v>
      </c>
      <c r="E47" s="59">
        <v>81.165</v>
      </c>
      <c r="F47" s="57" t="s">
        <v>12</v>
      </c>
      <c r="G47" s="60" t="s">
        <v>13</v>
      </c>
    </row>
    <row r="48" ht="23.1" customHeight="1" spans="1:7">
      <c r="A48" s="57">
        <v>2</v>
      </c>
      <c r="B48" s="58" t="s">
        <v>60</v>
      </c>
      <c r="C48" s="58" t="s">
        <v>11</v>
      </c>
      <c r="D48" s="58">
        <v>20200725355</v>
      </c>
      <c r="E48" s="59">
        <v>77.165</v>
      </c>
      <c r="F48" s="57" t="s">
        <v>12</v>
      </c>
      <c r="G48" s="60" t="s">
        <v>13</v>
      </c>
    </row>
    <row r="49" ht="23.1" customHeight="1" spans="1:7">
      <c r="A49" s="57">
        <v>3</v>
      </c>
      <c r="B49" s="58" t="s">
        <v>61</v>
      </c>
      <c r="C49" s="58" t="s">
        <v>11</v>
      </c>
      <c r="D49" s="58">
        <v>20200725351</v>
      </c>
      <c r="E49" s="59">
        <v>76</v>
      </c>
      <c r="F49" s="57" t="s">
        <v>43</v>
      </c>
      <c r="G49" s="60"/>
    </row>
    <row r="50" ht="23.1" customHeight="1" spans="1:8">
      <c r="A50" s="68" t="s">
        <v>62</v>
      </c>
      <c r="B50" s="68"/>
      <c r="C50" s="68"/>
      <c r="D50" s="68"/>
      <c r="E50" s="69"/>
      <c r="F50" s="70"/>
      <c r="G50" s="71"/>
      <c r="H50" s="72"/>
    </row>
    <row r="51" ht="23.1" customHeight="1" spans="1:7">
      <c r="A51" s="57">
        <v>1</v>
      </c>
      <c r="B51" s="58" t="s">
        <v>63</v>
      </c>
      <c r="C51" s="58" t="s">
        <v>11</v>
      </c>
      <c r="D51" s="58">
        <v>20200725289</v>
      </c>
      <c r="E51" s="59">
        <v>82.732</v>
      </c>
      <c r="F51" s="57" t="s">
        <v>12</v>
      </c>
      <c r="G51" s="60" t="s">
        <v>13</v>
      </c>
    </row>
    <row r="52" ht="23.1" customHeight="1" spans="1:7">
      <c r="A52" s="57">
        <v>2</v>
      </c>
      <c r="B52" s="58" t="s">
        <v>64</v>
      </c>
      <c r="C52" s="58" t="s">
        <v>11</v>
      </c>
      <c r="D52" s="58">
        <v>20200725283</v>
      </c>
      <c r="E52" s="59">
        <v>81.232</v>
      </c>
      <c r="F52" s="73" t="s">
        <v>43</v>
      </c>
      <c r="G52" s="74" t="s">
        <v>65</v>
      </c>
    </row>
    <row r="53" ht="23.1" customHeight="1" spans="1:7">
      <c r="A53" s="57">
        <v>3</v>
      </c>
      <c r="B53" s="58" t="s">
        <v>66</v>
      </c>
      <c r="C53" s="58" t="s">
        <v>11</v>
      </c>
      <c r="D53" s="58">
        <v>20200725288</v>
      </c>
      <c r="E53" s="59">
        <v>80.699</v>
      </c>
      <c r="F53" s="57" t="s">
        <v>12</v>
      </c>
      <c r="G53" s="60" t="s">
        <v>13</v>
      </c>
    </row>
    <row r="54" ht="23.1" customHeight="1" spans="1:7">
      <c r="A54" s="57">
        <v>4</v>
      </c>
      <c r="B54" s="58" t="s">
        <v>67</v>
      </c>
      <c r="C54" s="58" t="s">
        <v>11</v>
      </c>
      <c r="D54" s="58">
        <v>20200725284</v>
      </c>
      <c r="E54" s="59">
        <v>78.481</v>
      </c>
      <c r="F54" s="57" t="s">
        <v>12</v>
      </c>
      <c r="G54" s="60" t="s">
        <v>68</v>
      </c>
    </row>
    <row r="55" ht="23.1" customHeight="1" spans="1:7">
      <c r="A55" s="57">
        <v>5</v>
      </c>
      <c r="B55" s="58" t="s">
        <v>69</v>
      </c>
      <c r="C55" s="58" t="s">
        <v>11</v>
      </c>
      <c r="D55" s="58">
        <v>20200725287</v>
      </c>
      <c r="E55" s="75">
        <v>76.467</v>
      </c>
      <c r="F55" s="62" t="s">
        <v>23</v>
      </c>
      <c r="G55" s="76"/>
    </row>
    <row r="56" ht="23.1" customHeight="1" spans="1:7">
      <c r="A56" s="64" t="s">
        <v>70</v>
      </c>
      <c r="B56" s="65"/>
      <c r="C56" s="65"/>
      <c r="D56" s="65"/>
      <c r="E56" s="66"/>
      <c r="F56" s="65"/>
      <c r="G56" s="65"/>
    </row>
    <row r="57" ht="23.1" customHeight="1" spans="1:7">
      <c r="A57" s="57">
        <v>1</v>
      </c>
      <c r="B57" s="58" t="s">
        <v>71</v>
      </c>
      <c r="C57" s="58" t="s">
        <v>29</v>
      </c>
      <c r="D57" s="58">
        <v>20200725292</v>
      </c>
      <c r="E57" s="59">
        <v>85.699</v>
      </c>
      <c r="F57" s="57" t="s">
        <v>12</v>
      </c>
      <c r="G57" s="60" t="s">
        <v>13</v>
      </c>
    </row>
    <row r="58" ht="23.1" customHeight="1" spans="1:7">
      <c r="A58" s="57">
        <v>2</v>
      </c>
      <c r="B58" s="58" t="s">
        <v>72</v>
      </c>
      <c r="C58" s="58" t="s">
        <v>29</v>
      </c>
      <c r="D58" s="58">
        <v>20200725294</v>
      </c>
      <c r="E58" s="59">
        <v>77.501</v>
      </c>
      <c r="F58" s="57" t="s">
        <v>12</v>
      </c>
      <c r="G58" s="60" t="s">
        <v>13</v>
      </c>
    </row>
    <row r="59" ht="23.1" customHeight="1" spans="1:7">
      <c r="A59" s="57">
        <v>3</v>
      </c>
      <c r="B59" s="58" t="s">
        <v>73</v>
      </c>
      <c r="C59" s="58" t="s">
        <v>29</v>
      </c>
      <c r="D59" s="58">
        <v>20200725293</v>
      </c>
      <c r="E59" s="59">
        <v>73</v>
      </c>
      <c r="F59" s="57" t="s">
        <v>12</v>
      </c>
      <c r="G59" s="60"/>
    </row>
    <row r="60" ht="23.1" customHeight="1" spans="1:7">
      <c r="A60" s="64" t="s">
        <v>74</v>
      </c>
      <c r="B60" s="65"/>
      <c r="C60" s="65"/>
      <c r="D60" s="65"/>
      <c r="E60" s="66"/>
      <c r="F60" s="65"/>
      <c r="G60" s="65"/>
    </row>
    <row r="61" ht="23.1" customHeight="1" spans="1:7">
      <c r="A61" s="57">
        <v>1</v>
      </c>
      <c r="B61" s="58" t="s">
        <v>75</v>
      </c>
      <c r="C61" s="58" t="s">
        <v>29</v>
      </c>
      <c r="D61" s="58">
        <v>20200725319</v>
      </c>
      <c r="E61" s="59">
        <v>78.7</v>
      </c>
      <c r="F61" s="57" t="s">
        <v>12</v>
      </c>
      <c r="G61" s="60" t="s">
        <v>13</v>
      </c>
    </row>
    <row r="62" ht="23.1" customHeight="1" spans="1:7">
      <c r="A62" s="57">
        <v>2</v>
      </c>
      <c r="B62" s="58" t="s">
        <v>76</v>
      </c>
      <c r="C62" s="58" t="s">
        <v>29</v>
      </c>
      <c r="D62" s="58">
        <v>20200725325</v>
      </c>
      <c r="E62" s="59">
        <v>74.1</v>
      </c>
      <c r="F62" s="57" t="s">
        <v>12</v>
      </c>
      <c r="G62" s="60" t="s">
        <v>13</v>
      </c>
    </row>
    <row r="63" ht="23.1" customHeight="1" spans="1:7">
      <c r="A63" s="57">
        <v>3</v>
      </c>
      <c r="B63" s="58" t="s">
        <v>77</v>
      </c>
      <c r="C63" s="58" t="s">
        <v>29</v>
      </c>
      <c r="D63" s="58">
        <v>20200725311</v>
      </c>
      <c r="E63" s="59">
        <v>72.801</v>
      </c>
      <c r="F63" s="57" t="s">
        <v>43</v>
      </c>
      <c r="G63" s="60"/>
    </row>
    <row r="64" ht="23.1" customHeight="1" spans="1:7">
      <c r="A64" s="64" t="s">
        <v>78</v>
      </c>
      <c r="B64" s="65"/>
      <c r="C64" s="65"/>
      <c r="D64" s="65"/>
      <c r="E64" s="66"/>
      <c r="F64" s="65"/>
      <c r="G64" s="65"/>
    </row>
    <row r="65" ht="23.1" customHeight="1" spans="1:7">
      <c r="A65" s="57">
        <v>1</v>
      </c>
      <c r="B65" s="58" t="s">
        <v>79</v>
      </c>
      <c r="C65" s="58" t="s">
        <v>11</v>
      </c>
      <c r="D65" s="58">
        <v>20200725331</v>
      </c>
      <c r="E65" s="59">
        <v>80.083</v>
      </c>
      <c r="F65" s="57" t="s">
        <v>12</v>
      </c>
      <c r="G65" s="60" t="s">
        <v>13</v>
      </c>
    </row>
    <row r="66" ht="23.1" customHeight="1" spans="1:7">
      <c r="A66" s="57">
        <v>2</v>
      </c>
      <c r="B66" s="58" t="s">
        <v>80</v>
      </c>
      <c r="C66" s="58" t="s">
        <v>11</v>
      </c>
      <c r="D66" s="58">
        <v>20200725341</v>
      </c>
      <c r="E66" s="59">
        <v>80.082</v>
      </c>
      <c r="F66" s="57" t="s">
        <v>12</v>
      </c>
      <c r="G66" s="60" t="s">
        <v>13</v>
      </c>
    </row>
    <row r="67" ht="23.1" customHeight="1" spans="1:7">
      <c r="A67" s="57">
        <v>3</v>
      </c>
      <c r="B67" s="58" t="s">
        <v>81</v>
      </c>
      <c r="C67" s="58" t="s">
        <v>11</v>
      </c>
      <c r="D67" s="58">
        <v>20200725326</v>
      </c>
      <c r="E67" s="59">
        <v>79.469</v>
      </c>
      <c r="F67" s="57" t="s">
        <v>12</v>
      </c>
      <c r="G67" s="60"/>
    </row>
    <row r="68" ht="23.1" customHeight="1" spans="1:7">
      <c r="A68" s="64" t="s">
        <v>82</v>
      </c>
      <c r="B68" s="65"/>
      <c r="C68" s="65"/>
      <c r="D68" s="65"/>
      <c r="E68" s="66"/>
      <c r="F68" s="65"/>
      <c r="G68" s="65"/>
    </row>
    <row r="69" ht="23.1" customHeight="1" spans="1:7">
      <c r="A69" s="57">
        <v>1</v>
      </c>
      <c r="B69" s="58" t="s">
        <v>83</v>
      </c>
      <c r="C69" s="58" t="s">
        <v>11</v>
      </c>
      <c r="D69" s="58">
        <v>20200725373</v>
      </c>
      <c r="E69" s="59">
        <v>82.62976</v>
      </c>
      <c r="F69" s="57" t="s">
        <v>12</v>
      </c>
      <c r="G69" s="60" t="s">
        <v>13</v>
      </c>
    </row>
    <row r="70" ht="23.1" customHeight="1" spans="1:7">
      <c r="A70" s="57">
        <v>2</v>
      </c>
      <c r="B70" s="58" t="s">
        <v>84</v>
      </c>
      <c r="C70" s="58" t="s">
        <v>11</v>
      </c>
      <c r="D70" s="58">
        <v>20200725366</v>
      </c>
      <c r="E70" s="59">
        <v>80.243</v>
      </c>
      <c r="F70" s="57" t="s">
        <v>12</v>
      </c>
      <c r="G70" s="60" t="s">
        <v>13</v>
      </c>
    </row>
    <row r="71" ht="23.1" customHeight="1" spans="1:7">
      <c r="A71" s="57">
        <v>3</v>
      </c>
      <c r="B71" s="58" t="s">
        <v>85</v>
      </c>
      <c r="C71" s="58" t="s">
        <v>11</v>
      </c>
      <c r="D71" s="58">
        <v>20200725388</v>
      </c>
      <c r="E71" s="59">
        <v>80.103</v>
      </c>
      <c r="F71" s="57" t="s">
        <v>12</v>
      </c>
      <c r="G71" s="60" t="s">
        <v>13</v>
      </c>
    </row>
    <row r="72" ht="23.1" customHeight="1" spans="1:7">
      <c r="A72" s="57">
        <v>4</v>
      </c>
      <c r="B72" s="58" t="s">
        <v>86</v>
      </c>
      <c r="C72" s="58" t="s">
        <v>11</v>
      </c>
      <c r="D72" s="58">
        <v>20200725358</v>
      </c>
      <c r="E72" s="59">
        <v>79.7067476</v>
      </c>
      <c r="F72" s="57" t="s">
        <v>12</v>
      </c>
      <c r="G72" s="60" t="s">
        <v>13</v>
      </c>
    </row>
    <row r="73" ht="23.1" customHeight="1" spans="1:7">
      <c r="A73" s="57">
        <v>5</v>
      </c>
      <c r="B73" s="58" t="s">
        <v>87</v>
      </c>
      <c r="C73" s="58" t="s">
        <v>11</v>
      </c>
      <c r="D73" s="58">
        <v>20200725368</v>
      </c>
      <c r="E73" s="59">
        <v>79.2207876</v>
      </c>
      <c r="F73" s="57" t="s">
        <v>12</v>
      </c>
      <c r="G73" s="60" t="s">
        <v>13</v>
      </c>
    </row>
    <row r="74" ht="23.1" customHeight="1" spans="1:7">
      <c r="A74" s="57">
        <v>6</v>
      </c>
      <c r="B74" s="58" t="s">
        <v>88</v>
      </c>
      <c r="C74" s="58" t="s">
        <v>11</v>
      </c>
      <c r="D74" s="58">
        <v>20200725407</v>
      </c>
      <c r="E74" s="59">
        <v>79.147</v>
      </c>
      <c r="F74" s="57" t="s">
        <v>12</v>
      </c>
      <c r="G74" s="60" t="s">
        <v>13</v>
      </c>
    </row>
    <row r="75" ht="23.1" customHeight="1" spans="1:7">
      <c r="A75" s="57">
        <v>7</v>
      </c>
      <c r="B75" s="58" t="s">
        <v>89</v>
      </c>
      <c r="C75" s="58" t="s">
        <v>11</v>
      </c>
      <c r="D75" s="58">
        <v>20200725375</v>
      </c>
      <c r="E75" s="59">
        <v>78.7166924</v>
      </c>
      <c r="F75" s="57" t="s">
        <v>12</v>
      </c>
      <c r="G75" s="60" t="s">
        <v>13</v>
      </c>
    </row>
    <row r="76" ht="23.1" customHeight="1" spans="1:7">
      <c r="A76" s="57">
        <v>8</v>
      </c>
      <c r="B76" s="58" t="s">
        <v>90</v>
      </c>
      <c r="C76" s="58" t="s">
        <v>11</v>
      </c>
      <c r="D76" s="58">
        <v>20200725365</v>
      </c>
      <c r="E76" s="59">
        <v>77.829</v>
      </c>
      <c r="F76" s="57" t="s">
        <v>12</v>
      </c>
      <c r="G76" s="60" t="s">
        <v>13</v>
      </c>
    </row>
    <row r="77" ht="23.1" customHeight="1" spans="1:7">
      <c r="A77" s="57">
        <v>9</v>
      </c>
      <c r="B77" s="58" t="s">
        <v>91</v>
      </c>
      <c r="C77" s="58" t="s">
        <v>11</v>
      </c>
      <c r="D77" s="58">
        <v>20200725394</v>
      </c>
      <c r="E77" s="59">
        <v>76.653</v>
      </c>
      <c r="F77" s="57" t="s">
        <v>12</v>
      </c>
      <c r="G77" s="60"/>
    </row>
    <row r="78" ht="23.1" customHeight="1" spans="1:7">
      <c r="A78" s="57">
        <v>10</v>
      </c>
      <c r="B78" s="58" t="s">
        <v>92</v>
      </c>
      <c r="C78" s="58" t="s">
        <v>11</v>
      </c>
      <c r="D78" s="58">
        <v>20200725381</v>
      </c>
      <c r="E78" s="59">
        <v>76.221</v>
      </c>
      <c r="F78" s="57" t="s">
        <v>12</v>
      </c>
      <c r="G78" s="60"/>
    </row>
    <row r="79" ht="23.1" customHeight="1" spans="1:7">
      <c r="A79" s="57">
        <v>11</v>
      </c>
      <c r="B79" s="58" t="s">
        <v>93</v>
      </c>
      <c r="C79" s="58" t="s">
        <v>11</v>
      </c>
      <c r="D79" s="58">
        <v>20200725380</v>
      </c>
      <c r="E79" s="59">
        <v>75.765</v>
      </c>
      <c r="F79" s="57" t="s">
        <v>12</v>
      </c>
      <c r="G79" s="60"/>
    </row>
    <row r="80" ht="23.1" customHeight="1" spans="1:7">
      <c r="A80" s="57">
        <v>12</v>
      </c>
      <c r="B80" s="58" t="s">
        <v>94</v>
      </c>
      <c r="C80" s="58" t="s">
        <v>11</v>
      </c>
      <c r="D80" s="58">
        <v>20200725360</v>
      </c>
      <c r="E80" s="59">
        <v>75.0473476</v>
      </c>
      <c r="F80" s="57" t="s">
        <v>95</v>
      </c>
      <c r="G80" s="60"/>
    </row>
    <row r="81" ht="29.1" customHeight="1" spans="1:7">
      <c r="A81" s="77" t="s">
        <v>96</v>
      </c>
      <c r="B81" s="78"/>
      <c r="C81" s="78"/>
      <c r="D81" s="78"/>
      <c r="E81" s="78"/>
      <c r="F81" s="78"/>
      <c r="G81" s="78"/>
    </row>
    <row r="82" ht="40.5" spans="1:7">
      <c r="A82" s="58" t="s">
        <v>97</v>
      </c>
      <c r="B82" s="57" t="s">
        <v>98</v>
      </c>
      <c r="C82" s="57" t="s">
        <v>29</v>
      </c>
      <c r="D82" s="79"/>
      <c r="E82" s="63" t="s">
        <v>99</v>
      </c>
      <c r="F82" s="73" t="s">
        <v>12</v>
      </c>
      <c r="G82" s="60" t="s">
        <v>13</v>
      </c>
    </row>
    <row r="83" spans="1:7">
      <c r="A83" s="30"/>
      <c r="B83" s="30"/>
      <c r="C83" s="30"/>
      <c r="D83" s="30"/>
      <c r="E83" s="32"/>
      <c r="F83" s="31"/>
      <c r="G83" s="31"/>
    </row>
    <row r="84" spans="1:7">
      <c r="A84" s="30"/>
      <c r="B84" s="30"/>
      <c r="C84" s="30"/>
      <c r="D84" s="30"/>
      <c r="E84" s="80" t="s">
        <v>100</v>
      </c>
      <c r="F84" s="80"/>
      <c r="G84" s="81"/>
    </row>
    <row r="85" spans="1:7">
      <c r="A85" s="30"/>
      <c r="B85" s="30"/>
      <c r="C85" s="30"/>
      <c r="D85" s="30"/>
      <c r="E85" s="82" t="s">
        <v>101</v>
      </c>
      <c r="F85" s="83"/>
      <c r="G85" s="82"/>
    </row>
    <row r="86" spans="1:7">
      <c r="A86" s="30"/>
      <c r="B86" s="30"/>
      <c r="C86" s="30"/>
      <c r="D86" s="30"/>
      <c r="E86" s="84" t="s">
        <v>102</v>
      </c>
      <c r="F86" s="85"/>
      <c r="G86" s="86"/>
    </row>
    <row r="87" spans="1:7">
      <c r="A87" s="30"/>
      <c r="B87" s="30"/>
      <c r="C87" s="30"/>
      <c r="D87" s="30"/>
      <c r="E87" s="32"/>
      <c r="F87" s="31"/>
      <c r="G87" s="31"/>
    </row>
    <row r="88" spans="1:7">
      <c r="A88" s="30"/>
      <c r="B88" s="30"/>
      <c r="C88" s="30"/>
      <c r="D88" s="30"/>
      <c r="E88" s="32"/>
      <c r="F88" s="31"/>
      <c r="G88" s="31"/>
    </row>
    <row r="89" spans="1:7">
      <c r="A89" s="30"/>
      <c r="B89" s="30"/>
      <c r="C89" s="30"/>
      <c r="D89" s="30"/>
      <c r="E89" s="32"/>
      <c r="F89" s="31"/>
      <c r="G89" s="31"/>
    </row>
    <row r="90" spans="1:7">
      <c r="A90" s="30"/>
      <c r="B90" s="30"/>
      <c r="C90" s="30"/>
      <c r="D90" s="30"/>
      <c r="E90" s="32"/>
      <c r="F90" s="31"/>
      <c r="G90" s="31"/>
    </row>
    <row r="91" spans="1:7">
      <c r="A91" s="30"/>
      <c r="B91" s="30"/>
      <c r="C91" s="30"/>
      <c r="D91" s="30"/>
      <c r="E91" s="32"/>
      <c r="F91" s="31"/>
      <c r="G91" s="31"/>
    </row>
    <row r="92" spans="1:7">
      <c r="A92" s="30"/>
      <c r="B92" s="30"/>
      <c r="C92" s="30"/>
      <c r="D92" s="30"/>
      <c r="E92" s="32"/>
      <c r="F92" s="31"/>
      <c r="G92" s="31"/>
    </row>
    <row r="93" spans="1:7">
      <c r="A93" s="30"/>
      <c r="B93" s="30"/>
      <c r="C93" s="30"/>
      <c r="D93" s="30"/>
      <c r="E93" s="32"/>
      <c r="F93" s="31"/>
      <c r="G93" s="31"/>
    </row>
    <row r="94" spans="1:7">
      <c r="A94" s="30"/>
      <c r="B94" s="30"/>
      <c r="C94" s="30"/>
      <c r="D94" s="30"/>
      <c r="E94" s="32"/>
      <c r="F94" s="31"/>
      <c r="G94" s="31"/>
    </row>
    <row r="95" spans="1:7">
      <c r="A95" s="30"/>
      <c r="B95" s="30"/>
      <c r="C95" s="30"/>
      <c r="D95" s="30"/>
      <c r="E95" s="32"/>
      <c r="F95" s="31"/>
      <c r="G95" s="31"/>
    </row>
    <row r="96" spans="1:7">
      <c r="A96" s="30"/>
      <c r="B96" s="30"/>
      <c r="C96" s="30"/>
      <c r="D96" s="30"/>
      <c r="E96" s="32"/>
      <c r="F96" s="31"/>
      <c r="G96" s="31"/>
    </row>
    <row r="97" spans="1:7">
      <c r="A97" s="30"/>
      <c r="B97" s="30"/>
      <c r="C97" s="30"/>
      <c r="D97" s="30"/>
      <c r="E97" s="32"/>
      <c r="F97" s="31"/>
      <c r="G97" s="31"/>
    </row>
    <row r="98" spans="1:7">
      <c r="A98" s="30"/>
      <c r="B98" s="30"/>
      <c r="C98" s="30"/>
      <c r="D98" s="30"/>
      <c r="E98" s="32"/>
      <c r="F98" s="31"/>
      <c r="G98" s="31"/>
    </row>
    <row r="99" spans="1:7">
      <c r="A99" s="39"/>
      <c r="B99" s="40"/>
      <c r="C99" s="40"/>
      <c r="D99" s="40"/>
      <c r="E99" s="42"/>
      <c r="F99" s="41"/>
      <c r="G99" s="41"/>
    </row>
    <row r="100" spans="1:7">
      <c r="A100" s="39"/>
      <c r="B100" s="40"/>
      <c r="C100" s="40"/>
      <c r="D100" s="40"/>
      <c r="E100" s="42"/>
      <c r="F100" s="41"/>
      <c r="G100" s="41"/>
    </row>
    <row r="101" spans="1:7">
      <c r="A101" s="39"/>
      <c r="B101" s="40"/>
      <c r="C101" s="40"/>
      <c r="D101" s="40"/>
      <c r="E101" s="42"/>
      <c r="F101" s="41"/>
      <c r="G101" s="41"/>
    </row>
    <row r="102" spans="1:1">
      <c r="A102" s="39"/>
    </row>
    <row r="103" spans="1:1">
      <c r="A103" s="39"/>
    </row>
    <row r="104" spans="1:1">
      <c r="A104" s="39"/>
    </row>
    <row r="105" spans="1:1">
      <c r="A105" s="39"/>
    </row>
    <row r="106" spans="1:1">
      <c r="A106" s="39"/>
    </row>
    <row r="107" spans="1:1">
      <c r="A107" s="39"/>
    </row>
    <row r="108" spans="1:1">
      <c r="A108" s="39"/>
    </row>
    <row r="109" spans="1:1">
      <c r="A109" s="39"/>
    </row>
    <row r="110" spans="1:1">
      <c r="A110" s="39"/>
    </row>
    <row r="111" spans="1:1">
      <c r="A111" s="39"/>
    </row>
    <row r="112" spans="1:1">
      <c r="A112" s="39"/>
    </row>
    <row r="113" spans="1:1">
      <c r="A113" s="39"/>
    </row>
    <row r="114" spans="1:1">
      <c r="A114" s="39"/>
    </row>
    <row r="115" spans="1:1">
      <c r="A115" s="39"/>
    </row>
    <row r="116" spans="1:1">
      <c r="A116" s="39"/>
    </row>
    <row r="117" spans="1:1">
      <c r="A117" s="39"/>
    </row>
    <row r="118" spans="1:1">
      <c r="A118" s="39"/>
    </row>
    <row r="119" spans="1:1">
      <c r="A119" s="39"/>
    </row>
    <row r="120" spans="1:1">
      <c r="A120" s="39"/>
    </row>
    <row r="121" spans="1:1">
      <c r="A121" s="39"/>
    </row>
    <row r="122" spans="1:1">
      <c r="A122" s="39"/>
    </row>
    <row r="123" spans="1:1">
      <c r="A123" s="39"/>
    </row>
    <row r="124" spans="1:1">
      <c r="A124" s="39"/>
    </row>
    <row r="125" spans="1:1">
      <c r="A125" s="39"/>
    </row>
  </sheetData>
  <mergeCells count="17">
    <mergeCell ref="A1:G1"/>
    <mergeCell ref="A2:G2"/>
    <mergeCell ref="A4:G4"/>
    <mergeCell ref="A17:G17"/>
    <mergeCell ref="A23:G23"/>
    <mergeCell ref="A33:G33"/>
    <mergeCell ref="A40:G40"/>
    <mergeCell ref="A46:G46"/>
    <mergeCell ref="A50:G50"/>
    <mergeCell ref="A56:G56"/>
    <mergeCell ref="A60:G60"/>
    <mergeCell ref="A64:G64"/>
    <mergeCell ref="A68:G68"/>
    <mergeCell ref="A81:G81"/>
    <mergeCell ref="E84:G84"/>
    <mergeCell ref="E85:G85"/>
    <mergeCell ref="E86:G86"/>
  </mergeCells>
  <conditionalFormatting sqref="B3">
    <cfRule type="duplicateValues" dxfId="0" priority="39"/>
  </conditionalFormatting>
  <conditionalFormatting sqref="D3:E3">
    <cfRule type="expression" dxfId="1" priority="40">
      <formula>AND(COUNTIF(#REF!,D3)+COUNTIF(#REF!,D3)&gt;1,NOT(ISBLANK(D3)))</formula>
    </cfRule>
  </conditionalFormatting>
  <conditionalFormatting sqref="B49">
    <cfRule type="duplicateValues" dxfId="0" priority="11"/>
  </conditionalFormatting>
  <conditionalFormatting sqref="D49">
    <cfRule type="expression" dxfId="1" priority="12">
      <formula>AND(COUNTIF(#REF!,D49)+COUNTIF(#REF!,D49)&gt;1,NOT(ISBLANK(D49)))</formula>
    </cfRule>
  </conditionalFormatting>
  <conditionalFormatting sqref="B55">
    <cfRule type="duplicateValues" dxfId="0" priority="9" stopIfTrue="1"/>
  </conditionalFormatting>
  <conditionalFormatting sqref="D55">
    <cfRule type="expression" dxfId="1" priority="10" stopIfTrue="1">
      <formula>AND(COUNTIF(#REF!,D55)+COUNTIF(#REF!,D55)&gt;1,NOT(ISBLANK(D55)))</formula>
    </cfRule>
  </conditionalFormatting>
  <conditionalFormatting sqref="B59">
    <cfRule type="duplicateValues" dxfId="0" priority="7" stopIfTrue="1"/>
  </conditionalFormatting>
  <conditionalFormatting sqref="D59">
    <cfRule type="expression" dxfId="1" priority="8" stopIfTrue="1">
      <formula>AND(COUNTIF(#REF!,D59)+COUNTIF(#REF!,D59)&gt;1,NOT(ISBLANK(D59)))</formula>
    </cfRule>
  </conditionalFormatting>
  <conditionalFormatting sqref="B63">
    <cfRule type="duplicateValues" dxfId="0" priority="5" stopIfTrue="1"/>
  </conditionalFormatting>
  <conditionalFormatting sqref="D63">
    <cfRule type="expression" dxfId="1" priority="6" stopIfTrue="1">
      <formula>AND(COUNTIF(#REF!,D63)+COUNTIF(#REF!,D63)&gt;1,NOT(ISBLANK(D63)))</formula>
    </cfRule>
  </conditionalFormatting>
  <conditionalFormatting sqref="B65">
    <cfRule type="expression" dxfId="1" priority="38" stopIfTrue="1">
      <formula>AND(COUNTIF($B$24:$B$28,B65)+COUNTIF(#REF!,B65)&gt;1,NOT(ISBLANK(B65)))</formula>
    </cfRule>
  </conditionalFormatting>
  <conditionalFormatting sqref="B66">
    <cfRule type="duplicateValues" dxfId="0" priority="30" stopIfTrue="1"/>
  </conditionalFormatting>
  <conditionalFormatting sqref="B67">
    <cfRule type="expression" dxfId="1" priority="4" stopIfTrue="1">
      <formula>AND(COUNTIF($B$34:$B$38,B67)+COUNTIF($B$32,B67)&gt;1,NOT(ISBLANK(B67)))</formula>
    </cfRule>
  </conditionalFormatting>
  <conditionalFormatting sqref="D67">
    <cfRule type="expression" dxfId="1" priority="3" stopIfTrue="1">
      <formula>AND(COUNTIF(#REF!,D67)+COUNTIF(#REF!,D67)&gt;1,NOT(ISBLANK(D67)))</formula>
    </cfRule>
  </conditionalFormatting>
  <conditionalFormatting sqref="B5:B14">
    <cfRule type="duplicateValues" dxfId="0" priority="41"/>
  </conditionalFormatting>
  <conditionalFormatting sqref="B15:B16">
    <cfRule type="duplicateValues" dxfId="0" priority="21"/>
  </conditionalFormatting>
  <conditionalFormatting sqref="B18:B20">
    <cfRule type="duplicateValues" dxfId="0" priority="42"/>
  </conditionalFormatting>
  <conditionalFormatting sqref="B21:B22">
    <cfRule type="duplicateValues" dxfId="0" priority="19"/>
  </conditionalFormatting>
  <conditionalFormatting sqref="B24:B29">
    <cfRule type="duplicateValues" dxfId="0" priority="43"/>
  </conditionalFormatting>
  <conditionalFormatting sqref="B30:B32">
    <cfRule type="duplicateValues" dxfId="0" priority="17"/>
  </conditionalFormatting>
  <conditionalFormatting sqref="B34:B37">
    <cfRule type="duplicateValues" dxfId="0" priority="46"/>
  </conditionalFormatting>
  <conditionalFormatting sqref="B38:B39">
    <cfRule type="duplicateValues" dxfId="0" priority="16"/>
  </conditionalFormatting>
  <conditionalFormatting sqref="B41:B43">
    <cfRule type="duplicateValues" dxfId="0" priority="47"/>
  </conditionalFormatting>
  <conditionalFormatting sqref="B44:B45">
    <cfRule type="duplicateValues" dxfId="0" priority="14"/>
  </conditionalFormatting>
  <conditionalFormatting sqref="B47:B48">
    <cfRule type="duplicateValues" dxfId="0" priority="44"/>
  </conditionalFormatting>
  <conditionalFormatting sqref="B51:B54">
    <cfRule type="duplicateValues" dxfId="0" priority="32" stopIfTrue="1"/>
  </conditionalFormatting>
  <conditionalFormatting sqref="B57:B58">
    <cfRule type="duplicateValues" dxfId="0" priority="35" stopIfTrue="1"/>
  </conditionalFormatting>
  <conditionalFormatting sqref="B61:B62">
    <cfRule type="duplicateValues" dxfId="0" priority="33" stopIfTrue="1"/>
  </conditionalFormatting>
  <conditionalFormatting sqref="B69:B77">
    <cfRule type="expression" dxfId="1" priority="28" stopIfTrue="1">
      <formula>AND(COUNTIF($B$29:$B$37,B69)+COUNTIF(#REF!,B69)&gt;1,NOT(ISBLANK(B69)))</formula>
    </cfRule>
  </conditionalFormatting>
  <conditionalFormatting sqref="B78:B80">
    <cfRule type="expression" dxfId="1" priority="2" stopIfTrue="1">
      <formula>AND(COUNTIF($B$39:$B$55,B78)+COUNTIF(#REF!,B78)&gt;1,NOT(ISBLANK(B78)))</formula>
    </cfRule>
  </conditionalFormatting>
  <conditionalFormatting sqref="D15:D16">
    <cfRule type="expression" dxfId="1" priority="22">
      <formula>AND(COUNTIF(#REF!,D15)+COUNTIF(#REF!,D15)&gt;1,NOT(ISBLANK(D15)))</formula>
    </cfRule>
  </conditionalFormatting>
  <conditionalFormatting sqref="D21:D22">
    <cfRule type="expression" dxfId="1" priority="20">
      <formula>AND(COUNTIF(#REF!,D21)+COUNTIF(#REF!,D21)&gt;1,NOT(ISBLANK(D21)))</formula>
    </cfRule>
  </conditionalFormatting>
  <conditionalFormatting sqref="D30:D32">
    <cfRule type="expression" dxfId="1" priority="18">
      <formula>AND(COUNTIF(#REF!,D30)+COUNTIF(#REF!,D30)&gt;1,NOT(ISBLANK(D30)))</formula>
    </cfRule>
  </conditionalFormatting>
  <conditionalFormatting sqref="D38:D39">
    <cfRule type="expression" dxfId="1" priority="15">
      <formula>AND(COUNTIF(#REF!,D38)+COUNTIF(#REF!,D38)&gt;1,NOT(ISBLANK(D38)))</formula>
    </cfRule>
  </conditionalFormatting>
  <conditionalFormatting sqref="D44:D45">
    <cfRule type="expression" dxfId="1" priority="13">
      <formula>AND(COUNTIF(#REF!,D44)+COUNTIF(#REF!,D44)&gt;1,NOT(ISBLANK(D44)))</formula>
    </cfRule>
  </conditionalFormatting>
  <conditionalFormatting sqref="D78:D80">
    <cfRule type="expression" dxfId="1" priority="1" stopIfTrue="1">
      <formula>AND(COUNTIF(#REF!,D78)+COUNTIF(#REF!,D78)&gt;1,NOT(ISBLANK(D78)))</formula>
    </cfRule>
  </conditionalFormatting>
  <conditionalFormatting sqref="D5:E14 E15:E16 D18:E20 D24:E29 E30:E32 D34:E37 E38:E39 D41:E43 E44:E45 D47:E48 E49">
    <cfRule type="expression" dxfId="1" priority="45">
      <formula>AND(COUNTIF(#REF!,D5)+COUNTIF(#REF!,D5)&gt;1,NOT(ISBLANK(D5)))</formula>
    </cfRule>
  </conditionalFormatting>
  <conditionalFormatting sqref="D51:E54 E55">
    <cfRule type="expression" dxfId="1" priority="36" stopIfTrue="1">
      <formula>AND(COUNTIF(#REF!,D51)+COUNTIF(#REF!,D51)&gt;1,NOT(ISBLANK(D51)))</formula>
    </cfRule>
  </conditionalFormatting>
  <conditionalFormatting sqref="D57:E58 E59">
    <cfRule type="expression" dxfId="1" priority="37" stopIfTrue="1">
      <formula>AND(COUNTIF(#REF!,D57)+COUNTIF(#REF!,D57)&gt;1,NOT(ISBLANK(D57)))</formula>
    </cfRule>
  </conditionalFormatting>
  <conditionalFormatting sqref="D61:E62 E63">
    <cfRule type="expression" dxfId="1" priority="34" stopIfTrue="1">
      <formula>AND(COUNTIF(#REF!,D61)+COUNTIF(#REF!,D61)&gt;1,NOT(ISBLANK(D61)))</formula>
    </cfRule>
  </conditionalFormatting>
  <conditionalFormatting sqref="D65:E66 E67">
    <cfRule type="expression" dxfId="1" priority="31" stopIfTrue="1">
      <formula>AND(COUNTIF(#REF!,D65)+COUNTIF(#REF!,D65)&gt;1,NOT(ISBLANK(D65)))</formula>
    </cfRule>
  </conditionalFormatting>
  <conditionalFormatting sqref="D69:E77 E78:E80">
    <cfRule type="expression" dxfId="1" priority="27" stopIfTrue="1">
      <formula>AND(COUNTIF(#REF!,D69)+COUNTIF(#REF!,D69)&gt;1,NOT(ISBLANK(D69)))</formula>
    </cfRule>
  </conditionalFormatting>
  <printOptions horizontalCentered="1"/>
  <pageMargins left="0.511805555555556" right="0.511805555555556" top="0.665277777777778" bottom="0.55" header="0.511805555555556" footer="0.511805555555556"/>
  <pageSetup paperSize="9" firstPageNumber="0" orientation="portrait" useFirstPageNumber="1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J199"/>
  <sheetViews>
    <sheetView topLeftCell="A115" workbookViewId="0">
      <selection activeCell="I127" sqref="I127:J130"/>
    </sheetView>
  </sheetViews>
  <sheetFormatPr defaultColWidth="8.77777777777778" defaultRowHeight="16.5"/>
  <sheetData>
    <row r="2" ht="22.5" spans="2:10">
      <c r="B2" s="1" t="s">
        <v>2</v>
      </c>
      <c r="C2" s="2" t="s">
        <v>3</v>
      </c>
      <c r="D2" s="2" t="s">
        <v>4</v>
      </c>
      <c r="E2" s="2" t="s">
        <v>5</v>
      </c>
      <c r="F2" s="1" t="s">
        <v>103</v>
      </c>
      <c r="G2" s="1" t="s">
        <v>104</v>
      </c>
      <c r="H2" s="3" t="s">
        <v>105</v>
      </c>
      <c r="I2" s="3" t="s">
        <v>106</v>
      </c>
      <c r="J2" s="3" t="s">
        <v>6</v>
      </c>
    </row>
    <row r="3" spans="2:10">
      <c r="B3" s="4" t="s">
        <v>9</v>
      </c>
      <c r="C3" s="5"/>
      <c r="D3" s="5"/>
      <c r="E3" s="5"/>
      <c r="F3" s="5"/>
      <c r="G3" s="5"/>
      <c r="H3" s="5"/>
      <c r="I3" s="5"/>
      <c r="J3" s="15"/>
    </row>
    <row r="4" spans="2:10">
      <c r="B4" s="6">
        <v>1</v>
      </c>
      <c r="C4" s="7" t="s">
        <v>10</v>
      </c>
      <c r="D4" s="7" t="s">
        <v>11</v>
      </c>
      <c r="E4" s="7">
        <v>20200725001</v>
      </c>
      <c r="F4" s="8">
        <v>83</v>
      </c>
      <c r="G4" s="8">
        <f t="shared" ref="G4:G15" si="0">F4*0.5</f>
        <v>41.5</v>
      </c>
      <c r="H4" s="9">
        <v>82.33</v>
      </c>
      <c r="I4" s="9">
        <f t="shared" ref="I4:I15" si="1">H4*0.5</f>
        <v>41.165</v>
      </c>
      <c r="J4" s="9">
        <f t="shared" ref="J4:J15" si="2">F4*0.5+H4*0.5</f>
        <v>82.665</v>
      </c>
    </row>
    <row r="5" spans="2:10">
      <c r="B5" s="6">
        <v>2</v>
      </c>
      <c r="C5" s="7" t="s">
        <v>14</v>
      </c>
      <c r="D5" s="7" t="s">
        <v>11</v>
      </c>
      <c r="E5" s="7">
        <v>20200725077</v>
      </c>
      <c r="F5" s="8">
        <v>81</v>
      </c>
      <c r="G5" s="8">
        <f t="shared" si="0"/>
        <v>40.5</v>
      </c>
      <c r="H5" s="9">
        <v>83</v>
      </c>
      <c r="I5" s="9">
        <f t="shared" si="1"/>
        <v>41.5</v>
      </c>
      <c r="J5" s="9">
        <f t="shared" si="2"/>
        <v>82</v>
      </c>
    </row>
    <row r="6" spans="2:10">
      <c r="B6" s="6">
        <v>3</v>
      </c>
      <c r="C6" s="7" t="s">
        <v>15</v>
      </c>
      <c r="D6" s="7" t="s">
        <v>11</v>
      </c>
      <c r="E6" s="7">
        <v>20200725060</v>
      </c>
      <c r="F6" s="8">
        <v>77</v>
      </c>
      <c r="G6" s="8">
        <f t="shared" si="0"/>
        <v>38.5</v>
      </c>
      <c r="H6" s="9">
        <v>84.33</v>
      </c>
      <c r="I6" s="9">
        <f t="shared" si="1"/>
        <v>42.165</v>
      </c>
      <c r="J6" s="9">
        <f t="shared" si="2"/>
        <v>80.665</v>
      </c>
    </row>
    <row r="7" spans="2:10">
      <c r="B7" s="6">
        <v>4</v>
      </c>
      <c r="C7" s="7" t="s">
        <v>16</v>
      </c>
      <c r="D7" s="7" t="s">
        <v>11</v>
      </c>
      <c r="E7" s="7">
        <v>20200725046</v>
      </c>
      <c r="F7" s="8">
        <v>78</v>
      </c>
      <c r="G7" s="8">
        <f t="shared" si="0"/>
        <v>39</v>
      </c>
      <c r="H7" s="9">
        <v>83.33</v>
      </c>
      <c r="I7" s="9">
        <f t="shared" si="1"/>
        <v>41.665</v>
      </c>
      <c r="J7" s="9">
        <f t="shared" si="2"/>
        <v>80.665</v>
      </c>
    </row>
    <row r="8" spans="2:10">
      <c r="B8" s="6">
        <v>5</v>
      </c>
      <c r="C8" s="7" t="s">
        <v>17</v>
      </c>
      <c r="D8" s="7" t="s">
        <v>11</v>
      </c>
      <c r="E8" s="7">
        <v>20200725067</v>
      </c>
      <c r="F8" s="8">
        <v>77</v>
      </c>
      <c r="G8" s="8">
        <f t="shared" si="0"/>
        <v>38.5</v>
      </c>
      <c r="H8" s="9">
        <v>83.67</v>
      </c>
      <c r="I8" s="9">
        <f t="shared" si="1"/>
        <v>41.835</v>
      </c>
      <c r="J8" s="9">
        <f t="shared" si="2"/>
        <v>80.335</v>
      </c>
    </row>
    <row r="9" spans="2:10">
      <c r="B9" s="6">
        <v>6</v>
      </c>
      <c r="C9" s="7" t="s">
        <v>18</v>
      </c>
      <c r="D9" s="7" t="s">
        <v>11</v>
      </c>
      <c r="E9" s="7">
        <v>20200725021</v>
      </c>
      <c r="F9" s="8">
        <v>81</v>
      </c>
      <c r="G9" s="8">
        <f t="shared" si="0"/>
        <v>40.5</v>
      </c>
      <c r="H9" s="9">
        <v>79.33</v>
      </c>
      <c r="I9" s="9">
        <f t="shared" si="1"/>
        <v>39.665</v>
      </c>
      <c r="J9" s="9">
        <f t="shared" si="2"/>
        <v>80.165</v>
      </c>
    </row>
    <row r="10" spans="2:10">
      <c r="B10" s="6">
        <v>7</v>
      </c>
      <c r="C10" s="7" t="s">
        <v>19</v>
      </c>
      <c r="D10" s="7" t="s">
        <v>11</v>
      </c>
      <c r="E10" s="7">
        <v>20200725028</v>
      </c>
      <c r="F10" s="8">
        <v>75</v>
      </c>
      <c r="G10" s="8">
        <f t="shared" si="0"/>
        <v>37.5</v>
      </c>
      <c r="H10" s="9">
        <v>85</v>
      </c>
      <c r="I10" s="9">
        <f t="shared" si="1"/>
        <v>42.5</v>
      </c>
      <c r="J10" s="9">
        <f t="shared" si="2"/>
        <v>80</v>
      </c>
    </row>
    <row r="11" spans="2:10">
      <c r="B11" s="6">
        <v>8</v>
      </c>
      <c r="C11" s="7" t="s">
        <v>20</v>
      </c>
      <c r="D11" s="7" t="s">
        <v>11</v>
      </c>
      <c r="E11" s="7">
        <v>20200725049</v>
      </c>
      <c r="F11" s="8">
        <v>77</v>
      </c>
      <c r="G11" s="8">
        <f t="shared" si="0"/>
        <v>38.5</v>
      </c>
      <c r="H11" s="9">
        <v>82.33</v>
      </c>
      <c r="I11" s="9">
        <f t="shared" si="1"/>
        <v>41.165</v>
      </c>
      <c r="J11" s="9">
        <f t="shared" si="2"/>
        <v>79.665</v>
      </c>
    </row>
    <row r="12" spans="2:10">
      <c r="B12" s="6">
        <v>9</v>
      </c>
      <c r="C12" s="7" t="s">
        <v>21</v>
      </c>
      <c r="D12" s="7" t="s">
        <v>11</v>
      </c>
      <c r="E12" s="7">
        <v>20200725074</v>
      </c>
      <c r="F12" s="10">
        <v>78</v>
      </c>
      <c r="G12" s="8">
        <f t="shared" si="0"/>
        <v>39</v>
      </c>
      <c r="H12" s="9">
        <v>80.33</v>
      </c>
      <c r="I12" s="9">
        <f t="shared" si="1"/>
        <v>40.165</v>
      </c>
      <c r="J12" s="9">
        <f t="shared" si="2"/>
        <v>79.165</v>
      </c>
    </row>
    <row r="13" spans="2:10">
      <c r="B13" s="6">
        <v>10</v>
      </c>
      <c r="C13" s="7" t="s">
        <v>22</v>
      </c>
      <c r="D13" s="7" t="s">
        <v>11</v>
      </c>
      <c r="E13" s="7">
        <v>20200725069</v>
      </c>
      <c r="F13" s="8">
        <v>76</v>
      </c>
      <c r="G13" s="8">
        <f t="shared" si="0"/>
        <v>38</v>
      </c>
      <c r="H13" s="9">
        <v>81.67</v>
      </c>
      <c r="I13" s="9">
        <f t="shared" si="1"/>
        <v>40.835</v>
      </c>
      <c r="J13" s="9">
        <f t="shared" si="2"/>
        <v>78.835</v>
      </c>
    </row>
    <row r="14" spans="2:10">
      <c r="B14" s="6">
        <v>11</v>
      </c>
      <c r="C14" s="7" t="s">
        <v>24</v>
      </c>
      <c r="D14" s="7" t="s">
        <v>11</v>
      </c>
      <c r="E14" s="7">
        <v>20200725017</v>
      </c>
      <c r="F14" s="8">
        <v>75</v>
      </c>
      <c r="G14" s="8">
        <f t="shared" si="0"/>
        <v>37.5</v>
      </c>
      <c r="H14" s="9">
        <v>82.33</v>
      </c>
      <c r="I14" s="9">
        <f t="shared" si="1"/>
        <v>41.165</v>
      </c>
      <c r="J14" s="9">
        <f t="shared" si="2"/>
        <v>78.665</v>
      </c>
    </row>
    <row r="15" spans="2:10">
      <c r="B15" s="6">
        <v>12</v>
      </c>
      <c r="C15" s="7" t="s">
        <v>25</v>
      </c>
      <c r="D15" s="7" t="s">
        <v>11</v>
      </c>
      <c r="E15" s="7">
        <v>20200725080</v>
      </c>
      <c r="F15" s="8">
        <v>77</v>
      </c>
      <c r="G15" s="8">
        <f t="shared" si="0"/>
        <v>38.5</v>
      </c>
      <c r="H15" s="9">
        <v>80.33</v>
      </c>
      <c r="I15" s="9">
        <f t="shared" si="1"/>
        <v>40.165</v>
      </c>
      <c r="J15" s="9">
        <f t="shared" si="2"/>
        <v>78.665</v>
      </c>
    </row>
    <row r="16" spans="2:10">
      <c r="B16" s="11" t="s">
        <v>107</v>
      </c>
      <c r="C16" s="12"/>
      <c r="D16" s="12"/>
      <c r="E16" s="12"/>
      <c r="F16" s="12"/>
      <c r="G16" s="12"/>
      <c r="H16" s="12"/>
      <c r="I16" s="12"/>
      <c r="J16" s="16"/>
    </row>
    <row r="17" spans="2:10">
      <c r="B17" s="6">
        <v>13</v>
      </c>
      <c r="C17" s="7"/>
      <c r="D17" s="7" t="s">
        <v>11</v>
      </c>
      <c r="E17" s="7">
        <v>20200725045</v>
      </c>
      <c r="F17" s="8">
        <v>76</v>
      </c>
      <c r="G17" s="8">
        <f>F17*0.5</f>
        <v>38</v>
      </c>
      <c r="H17" s="9">
        <v>81</v>
      </c>
      <c r="I17" s="9">
        <f>H17*0.5</f>
        <v>40.5</v>
      </c>
      <c r="J17" s="9">
        <f>F17*0.5+H17*0.5</f>
        <v>78.5</v>
      </c>
    </row>
    <row r="18" spans="2:10">
      <c r="B18" s="6">
        <v>14</v>
      </c>
      <c r="C18" s="7"/>
      <c r="D18" s="7" t="s">
        <v>11</v>
      </c>
      <c r="E18" s="7">
        <v>20200725029</v>
      </c>
      <c r="F18" s="8">
        <v>75</v>
      </c>
      <c r="G18" s="8">
        <f>F18*0.5</f>
        <v>37.5</v>
      </c>
      <c r="H18" s="9">
        <v>81.33</v>
      </c>
      <c r="I18" s="9">
        <f>H18*0.5</f>
        <v>40.665</v>
      </c>
      <c r="J18" s="9">
        <f>F18*0.5+H18*0.5</f>
        <v>78.165</v>
      </c>
    </row>
    <row r="19" spans="2:10">
      <c r="B19" s="6">
        <v>15</v>
      </c>
      <c r="C19" s="7"/>
      <c r="D19" s="7" t="s">
        <v>11</v>
      </c>
      <c r="E19" s="7">
        <v>20200725052</v>
      </c>
      <c r="F19" s="8">
        <v>74</v>
      </c>
      <c r="G19" s="8">
        <f>F19*0.5</f>
        <v>37</v>
      </c>
      <c r="H19" s="9">
        <v>81.67</v>
      </c>
      <c r="I19" s="9">
        <f>H19*0.5</f>
        <v>40.835</v>
      </c>
      <c r="J19" s="9">
        <f>F19*0.5+H19*0.5</f>
        <v>77.835</v>
      </c>
    </row>
    <row r="20" spans="2:10">
      <c r="B20" s="6">
        <v>16</v>
      </c>
      <c r="C20" s="7"/>
      <c r="D20" s="7" t="s">
        <v>11</v>
      </c>
      <c r="E20" s="7">
        <v>20200725071</v>
      </c>
      <c r="F20" s="8">
        <v>74</v>
      </c>
      <c r="G20" s="8">
        <f>F20*0.5</f>
        <v>37</v>
      </c>
      <c r="H20" s="9">
        <v>80.67</v>
      </c>
      <c r="I20" s="9">
        <f>H20*0.5</f>
        <v>40.335</v>
      </c>
      <c r="J20" s="9">
        <f>F20*0.5+H20*0.5</f>
        <v>77.335</v>
      </c>
    </row>
    <row r="21" spans="2:10">
      <c r="B21" s="6">
        <v>17</v>
      </c>
      <c r="C21" s="7"/>
      <c r="D21" s="7" t="s">
        <v>11</v>
      </c>
      <c r="E21" s="7">
        <v>20200725022</v>
      </c>
      <c r="F21" s="8">
        <v>74</v>
      </c>
      <c r="G21" s="8">
        <f>F21*0.5</f>
        <v>37</v>
      </c>
      <c r="H21" s="9">
        <v>78.33</v>
      </c>
      <c r="I21" s="9">
        <f>H21*0.5</f>
        <v>39.165</v>
      </c>
      <c r="J21" s="9">
        <f>F21*0.5+H21*0.5</f>
        <v>76.165</v>
      </c>
    </row>
    <row r="22" spans="2:10">
      <c r="B22" s="13" t="s">
        <v>26</v>
      </c>
      <c r="C22" s="14"/>
      <c r="D22" s="14"/>
      <c r="E22" s="14"/>
      <c r="F22" s="14"/>
      <c r="G22" s="14"/>
      <c r="H22" s="14"/>
      <c r="I22" s="14"/>
      <c r="J22" s="17"/>
    </row>
    <row r="23" spans="2:10">
      <c r="B23" s="6">
        <v>1</v>
      </c>
      <c r="C23" s="7" t="s">
        <v>27</v>
      </c>
      <c r="D23" s="7" t="s">
        <v>11</v>
      </c>
      <c r="E23" s="7">
        <v>20200725088</v>
      </c>
      <c r="F23" s="8">
        <v>82</v>
      </c>
      <c r="G23" s="8">
        <f>F23*0.5</f>
        <v>41</v>
      </c>
      <c r="H23" s="9">
        <v>84.33</v>
      </c>
      <c r="I23" s="9">
        <f>H23*0.5</f>
        <v>42.165</v>
      </c>
      <c r="J23" s="9">
        <f>F23*0.5+H23*0.5</f>
        <v>83.165</v>
      </c>
    </row>
    <row r="24" spans="2:10">
      <c r="B24" s="6">
        <v>2</v>
      </c>
      <c r="C24" s="7" t="s">
        <v>28</v>
      </c>
      <c r="D24" s="7" t="s">
        <v>29</v>
      </c>
      <c r="E24" s="7">
        <v>20200725084</v>
      </c>
      <c r="F24" s="8">
        <v>73</v>
      </c>
      <c r="G24" s="8">
        <f>F24*0.5</f>
        <v>36.5</v>
      </c>
      <c r="H24" s="9">
        <v>80.33</v>
      </c>
      <c r="I24" s="9">
        <f>H24*0.5</f>
        <v>40.165</v>
      </c>
      <c r="J24" s="9">
        <f>F24*0.5+H24*0.5</f>
        <v>76.665</v>
      </c>
    </row>
    <row r="25" spans="2:10">
      <c r="B25" s="6">
        <v>3</v>
      </c>
      <c r="C25" s="7" t="s">
        <v>30</v>
      </c>
      <c r="D25" s="7" t="s">
        <v>11</v>
      </c>
      <c r="E25" s="7">
        <v>20200725086</v>
      </c>
      <c r="F25" s="8">
        <v>77</v>
      </c>
      <c r="G25" s="8">
        <f>F25*0.5</f>
        <v>38.5</v>
      </c>
      <c r="H25" s="9">
        <v>74.33</v>
      </c>
      <c r="I25" s="9">
        <f>H25*0.5</f>
        <v>37.165</v>
      </c>
      <c r="J25" s="9">
        <f>F25*0.5+H25*0.5</f>
        <v>75.665</v>
      </c>
    </row>
    <row r="26" spans="2:10">
      <c r="B26" s="6">
        <v>4</v>
      </c>
      <c r="C26" s="7" t="s">
        <v>31</v>
      </c>
      <c r="D26" s="7" t="s">
        <v>11</v>
      </c>
      <c r="E26" s="7">
        <v>20200725087</v>
      </c>
      <c r="F26" s="8">
        <v>70</v>
      </c>
      <c r="G26" s="8">
        <f>F26*0.5</f>
        <v>35</v>
      </c>
      <c r="H26" s="9">
        <v>76.66</v>
      </c>
      <c r="I26" s="9">
        <f>H26*0.5</f>
        <v>38.33</v>
      </c>
      <c r="J26" s="9">
        <f>F26*0.5+H26*0.5</f>
        <v>73.33</v>
      </c>
    </row>
    <row r="27" spans="2:10">
      <c r="B27" s="6">
        <v>5</v>
      </c>
      <c r="C27" s="7" t="s">
        <v>32</v>
      </c>
      <c r="D27" s="7" t="s">
        <v>11</v>
      </c>
      <c r="E27" s="7">
        <v>20200725081</v>
      </c>
      <c r="F27" s="8">
        <v>67</v>
      </c>
      <c r="G27" s="8">
        <f>F27*0.5</f>
        <v>33.5</v>
      </c>
      <c r="H27" s="9">
        <v>75.67</v>
      </c>
      <c r="I27" s="9">
        <f>H27*0.5</f>
        <v>37.835</v>
      </c>
      <c r="J27" s="9">
        <f>F27*0.5+H27*0.5</f>
        <v>71.335</v>
      </c>
    </row>
    <row r="28" spans="2:10">
      <c r="B28" s="11" t="s">
        <v>107</v>
      </c>
      <c r="C28" s="12"/>
      <c r="D28" s="12"/>
      <c r="E28" s="12"/>
      <c r="F28" s="12"/>
      <c r="G28" s="12"/>
      <c r="H28" s="12"/>
      <c r="I28" s="12"/>
      <c r="J28" s="16"/>
    </row>
    <row r="29" spans="2:10">
      <c r="B29" s="6">
        <v>6</v>
      </c>
      <c r="C29" s="7"/>
      <c r="D29" s="7" t="s">
        <v>11</v>
      </c>
      <c r="E29" s="7">
        <v>20200725085</v>
      </c>
      <c r="F29" s="8">
        <v>63</v>
      </c>
      <c r="G29" s="8">
        <f>F29*0.5</f>
        <v>31.5</v>
      </c>
      <c r="H29" s="9">
        <v>77</v>
      </c>
      <c r="I29" s="9">
        <f t="shared" ref="I29:I41" si="3">H29*0.5</f>
        <v>38.5</v>
      </c>
      <c r="J29" s="9">
        <f t="shared" ref="J29:J41" si="4">F29*0.5+H29*0.5</f>
        <v>70</v>
      </c>
    </row>
    <row r="30" spans="2:10">
      <c r="B30" s="6">
        <v>7</v>
      </c>
      <c r="C30" s="7"/>
      <c r="D30" s="7" t="s">
        <v>11</v>
      </c>
      <c r="E30" s="7">
        <v>20200725083</v>
      </c>
      <c r="F30" s="8">
        <v>55</v>
      </c>
      <c r="G30" s="8">
        <f>F30*0.5</f>
        <v>27.5</v>
      </c>
      <c r="H30" s="9">
        <v>71</v>
      </c>
      <c r="I30" s="9">
        <f t="shared" si="3"/>
        <v>35.5</v>
      </c>
      <c r="J30" s="9">
        <f t="shared" si="4"/>
        <v>63</v>
      </c>
    </row>
    <row r="31" spans="2:10">
      <c r="B31" s="6">
        <v>8</v>
      </c>
      <c r="C31" s="7"/>
      <c r="D31" s="7" t="s">
        <v>29</v>
      </c>
      <c r="E31" s="7">
        <v>20200725082</v>
      </c>
      <c r="F31" s="8">
        <v>57</v>
      </c>
      <c r="G31" s="8">
        <f>F31*0.5</f>
        <v>28.5</v>
      </c>
      <c r="H31" s="9" t="s">
        <v>108</v>
      </c>
      <c r="I31" s="9" t="s">
        <v>108</v>
      </c>
      <c r="J31" s="9">
        <v>28.5</v>
      </c>
    </row>
    <row r="32" spans="2:10">
      <c r="B32" s="13" t="s">
        <v>33</v>
      </c>
      <c r="C32" s="14"/>
      <c r="D32" s="14"/>
      <c r="E32" s="14"/>
      <c r="F32" s="14"/>
      <c r="G32" s="14"/>
      <c r="H32" s="14"/>
      <c r="I32" s="14"/>
      <c r="J32" s="17"/>
    </row>
    <row r="33" spans="2:10">
      <c r="B33" s="6">
        <v>1</v>
      </c>
      <c r="C33" s="7" t="s">
        <v>34</v>
      </c>
      <c r="D33" s="7" t="s">
        <v>29</v>
      </c>
      <c r="E33" s="7">
        <v>20200725154</v>
      </c>
      <c r="F33" s="8">
        <v>82</v>
      </c>
      <c r="G33" s="8">
        <f t="shared" ref="G33:G41" si="5">F33*0.5</f>
        <v>41</v>
      </c>
      <c r="H33" s="9">
        <v>82.33</v>
      </c>
      <c r="I33" s="9">
        <f t="shared" si="3"/>
        <v>41.165</v>
      </c>
      <c r="J33" s="9">
        <f t="shared" si="4"/>
        <v>82.165</v>
      </c>
    </row>
    <row r="34" spans="2:10">
      <c r="B34" s="6">
        <v>2</v>
      </c>
      <c r="C34" s="7" t="s">
        <v>35</v>
      </c>
      <c r="D34" s="7" t="s">
        <v>11</v>
      </c>
      <c r="E34" s="7">
        <v>20200725194</v>
      </c>
      <c r="F34" s="8">
        <v>79</v>
      </c>
      <c r="G34" s="8">
        <f t="shared" si="5"/>
        <v>39.5</v>
      </c>
      <c r="H34" s="9">
        <v>83.67</v>
      </c>
      <c r="I34" s="9">
        <f t="shared" si="3"/>
        <v>41.835</v>
      </c>
      <c r="J34" s="9">
        <f t="shared" si="4"/>
        <v>81.335</v>
      </c>
    </row>
    <row r="35" spans="2:10">
      <c r="B35" s="6">
        <v>3</v>
      </c>
      <c r="C35" s="7" t="s">
        <v>36</v>
      </c>
      <c r="D35" s="7" t="s">
        <v>11</v>
      </c>
      <c r="E35" s="7">
        <v>20200725190</v>
      </c>
      <c r="F35" s="8">
        <v>76</v>
      </c>
      <c r="G35" s="8">
        <f t="shared" si="5"/>
        <v>38</v>
      </c>
      <c r="H35" s="9">
        <v>85.33</v>
      </c>
      <c r="I35" s="9">
        <f t="shared" si="3"/>
        <v>42.665</v>
      </c>
      <c r="J35" s="9">
        <f t="shared" si="4"/>
        <v>80.665</v>
      </c>
    </row>
    <row r="36" spans="2:10">
      <c r="B36" s="6">
        <v>4</v>
      </c>
      <c r="C36" s="7" t="s">
        <v>37</v>
      </c>
      <c r="D36" s="7" t="s">
        <v>29</v>
      </c>
      <c r="E36" s="7">
        <v>20200725136</v>
      </c>
      <c r="F36" s="8">
        <v>75</v>
      </c>
      <c r="G36" s="8">
        <f t="shared" si="5"/>
        <v>37.5</v>
      </c>
      <c r="H36" s="9">
        <v>84.33</v>
      </c>
      <c r="I36" s="9">
        <f t="shared" si="3"/>
        <v>42.165</v>
      </c>
      <c r="J36" s="9">
        <f t="shared" si="4"/>
        <v>79.665</v>
      </c>
    </row>
    <row r="37" spans="2:10">
      <c r="B37" s="6">
        <v>5</v>
      </c>
      <c r="C37" s="7" t="s">
        <v>38</v>
      </c>
      <c r="D37" s="7" t="s">
        <v>11</v>
      </c>
      <c r="E37" s="7">
        <v>20200725187</v>
      </c>
      <c r="F37" s="8">
        <v>81</v>
      </c>
      <c r="G37" s="8">
        <f t="shared" si="5"/>
        <v>40.5</v>
      </c>
      <c r="H37" s="9">
        <v>78.33</v>
      </c>
      <c r="I37" s="9">
        <f t="shared" si="3"/>
        <v>39.165</v>
      </c>
      <c r="J37" s="9">
        <f t="shared" si="4"/>
        <v>79.665</v>
      </c>
    </row>
    <row r="38" spans="2:10">
      <c r="B38" s="6">
        <v>6</v>
      </c>
      <c r="C38" s="7" t="s">
        <v>39</v>
      </c>
      <c r="D38" s="7" t="s">
        <v>29</v>
      </c>
      <c r="E38" s="7">
        <v>20200725170</v>
      </c>
      <c r="F38" s="8">
        <v>76</v>
      </c>
      <c r="G38" s="8">
        <f t="shared" si="5"/>
        <v>38</v>
      </c>
      <c r="H38" s="9">
        <v>82.67</v>
      </c>
      <c r="I38" s="9">
        <f t="shared" si="3"/>
        <v>41.335</v>
      </c>
      <c r="J38" s="9">
        <f t="shared" si="4"/>
        <v>79.335</v>
      </c>
    </row>
    <row r="39" spans="2:10">
      <c r="B39" s="6">
        <v>7</v>
      </c>
      <c r="C39" s="7" t="s">
        <v>40</v>
      </c>
      <c r="D39" s="7" t="s">
        <v>29</v>
      </c>
      <c r="E39" s="7">
        <v>20200725122</v>
      </c>
      <c r="F39" s="8">
        <v>77</v>
      </c>
      <c r="G39" s="8">
        <f t="shared" si="5"/>
        <v>38.5</v>
      </c>
      <c r="H39" s="9">
        <v>80.33</v>
      </c>
      <c r="I39" s="9">
        <f t="shared" si="3"/>
        <v>40.165</v>
      </c>
      <c r="J39" s="9">
        <f t="shared" si="4"/>
        <v>78.665</v>
      </c>
    </row>
    <row r="40" spans="2:10">
      <c r="B40" s="6">
        <v>8</v>
      </c>
      <c r="C40" s="7" t="s">
        <v>41</v>
      </c>
      <c r="D40" s="7" t="s">
        <v>29</v>
      </c>
      <c r="E40" s="7">
        <v>20200725143</v>
      </c>
      <c r="F40" s="8">
        <v>80</v>
      </c>
      <c r="G40" s="8">
        <f t="shared" si="5"/>
        <v>40</v>
      </c>
      <c r="H40" s="9">
        <v>77.33</v>
      </c>
      <c r="I40" s="9">
        <f t="shared" si="3"/>
        <v>38.665</v>
      </c>
      <c r="J40" s="9">
        <f t="shared" si="4"/>
        <v>78.665</v>
      </c>
    </row>
    <row r="41" spans="2:10">
      <c r="B41" s="6">
        <v>9</v>
      </c>
      <c r="C41" s="7" t="s">
        <v>42</v>
      </c>
      <c r="D41" s="7" t="s">
        <v>11</v>
      </c>
      <c r="E41" s="7">
        <v>20200725181</v>
      </c>
      <c r="F41" s="8">
        <v>80</v>
      </c>
      <c r="G41" s="8">
        <f t="shared" si="5"/>
        <v>40</v>
      </c>
      <c r="H41" s="9">
        <v>71.33</v>
      </c>
      <c r="I41" s="9">
        <f t="shared" si="3"/>
        <v>35.665</v>
      </c>
      <c r="J41" s="9">
        <f t="shared" si="4"/>
        <v>75.665</v>
      </c>
    </row>
    <row r="42" spans="2:10">
      <c r="B42" s="11" t="s">
        <v>107</v>
      </c>
      <c r="C42" s="12"/>
      <c r="D42" s="12"/>
      <c r="E42" s="12"/>
      <c r="F42" s="12"/>
      <c r="G42" s="12"/>
      <c r="H42" s="12"/>
      <c r="I42" s="12"/>
      <c r="J42" s="16"/>
    </row>
    <row r="43" spans="2:10">
      <c r="B43" s="6">
        <v>10</v>
      </c>
      <c r="C43" s="7"/>
      <c r="D43" s="7" t="s">
        <v>29</v>
      </c>
      <c r="E43" s="7">
        <v>20200725186</v>
      </c>
      <c r="F43" s="8">
        <v>78</v>
      </c>
      <c r="G43" s="8">
        <f>F43*0.5</f>
        <v>39</v>
      </c>
      <c r="H43" s="9">
        <v>72.67</v>
      </c>
      <c r="I43" s="9">
        <f>H43*0.5</f>
        <v>36.335</v>
      </c>
      <c r="J43" s="9">
        <f>F43*0.5+H43*0.5</f>
        <v>75.335</v>
      </c>
    </row>
    <row r="44" spans="2:10">
      <c r="B44" s="6">
        <v>11</v>
      </c>
      <c r="C44" s="7"/>
      <c r="D44" s="7" t="s">
        <v>29</v>
      </c>
      <c r="E44" s="7">
        <v>20200725158</v>
      </c>
      <c r="F44" s="8">
        <v>74</v>
      </c>
      <c r="G44" s="8">
        <f>F44*0.5</f>
        <v>37</v>
      </c>
      <c r="H44" s="9">
        <v>76.33</v>
      </c>
      <c r="I44" s="9">
        <f>H44*0.5</f>
        <v>38.165</v>
      </c>
      <c r="J44" s="9">
        <f>F44*0.5+H44*0.5</f>
        <v>75.165</v>
      </c>
    </row>
    <row r="45" spans="2:10">
      <c r="B45" s="6">
        <v>12</v>
      </c>
      <c r="C45" s="7"/>
      <c r="D45" s="7" t="s">
        <v>11</v>
      </c>
      <c r="E45" s="7">
        <v>20200725153</v>
      </c>
      <c r="F45" s="8">
        <v>74</v>
      </c>
      <c r="G45" s="8">
        <f>F45*0.5</f>
        <v>37</v>
      </c>
      <c r="H45" s="9">
        <v>70.33</v>
      </c>
      <c r="I45" s="9">
        <f>H45*0.5</f>
        <v>35.165</v>
      </c>
      <c r="J45" s="9">
        <f>F45*0.5+H45*0.5</f>
        <v>72.165</v>
      </c>
    </row>
    <row r="46" spans="2:10">
      <c r="B46" s="13" t="s">
        <v>44</v>
      </c>
      <c r="C46" s="14"/>
      <c r="D46" s="14"/>
      <c r="E46" s="14"/>
      <c r="F46" s="14"/>
      <c r="G46" s="14"/>
      <c r="H46" s="14"/>
      <c r="I46" s="14"/>
      <c r="J46" s="17"/>
    </row>
    <row r="47" spans="2:10">
      <c r="B47" s="6">
        <v>1</v>
      </c>
      <c r="C47" s="7" t="s">
        <v>45</v>
      </c>
      <c r="D47" s="7" t="s">
        <v>11</v>
      </c>
      <c r="E47" s="7">
        <v>20200725220</v>
      </c>
      <c r="F47" s="8">
        <v>87</v>
      </c>
      <c r="G47" s="8">
        <f t="shared" ref="G47:G52" si="6">F47*0.5</f>
        <v>43.5</v>
      </c>
      <c r="H47" s="9">
        <v>82</v>
      </c>
      <c r="I47" s="9">
        <f t="shared" ref="I47:I52" si="7">H47*0.5</f>
        <v>41</v>
      </c>
      <c r="J47" s="9">
        <f t="shared" ref="J47:J52" si="8">F47*0.5+H47*0.5</f>
        <v>84.5</v>
      </c>
    </row>
    <row r="48" spans="2:10">
      <c r="B48" s="6">
        <v>2</v>
      </c>
      <c r="C48" s="7" t="s">
        <v>46</v>
      </c>
      <c r="D48" s="7" t="s">
        <v>11</v>
      </c>
      <c r="E48" s="7">
        <v>20200725203</v>
      </c>
      <c r="F48" s="8">
        <v>83</v>
      </c>
      <c r="G48" s="8">
        <f t="shared" si="6"/>
        <v>41.5</v>
      </c>
      <c r="H48" s="9">
        <v>85.33</v>
      </c>
      <c r="I48" s="9">
        <f t="shared" si="7"/>
        <v>42.665</v>
      </c>
      <c r="J48" s="9">
        <f t="shared" si="8"/>
        <v>84.165</v>
      </c>
    </row>
    <row r="49" spans="2:10">
      <c r="B49" s="6">
        <v>3</v>
      </c>
      <c r="C49" s="7" t="s">
        <v>47</v>
      </c>
      <c r="D49" s="7" t="s">
        <v>11</v>
      </c>
      <c r="E49" s="7">
        <v>20200725223</v>
      </c>
      <c r="F49" s="8">
        <v>86</v>
      </c>
      <c r="G49" s="8">
        <f t="shared" si="6"/>
        <v>43</v>
      </c>
      <c r="H49" s="9">
        <v>81</v>
      </c>
      <c r="I49" s="9">
        <f t="shared" si="7"/>
        <v>40.5</v>
      </c>
      <c r="J49" s="9">
        <f t="shared" si="8"/>
        <v>83.5</v>
      </c>
    </row>
    <row r="50" spans="2:10">
      <c r="B50" s="6">
        <v>4</v>
      </c>
      <c r="C50" s="7" t="s">
        <v>48</v>
      </c>
      <c r="D50" s="7" t="s">
        <v>11</v>
      </c>
      <c r="E50" s="7">
        <v>20200725222</v>
      </c>
      <c r="F50" s="8">
        <v>84</v>
      </c>
      <c r="G50" s="8">
        <f t="shared" si="6"/>
        <v>42</v>
      </c>
      <c r="H50" s="9">
        <v>82.67</v>
      </c>
      <c r="I50" s="9">
        <f t="shared" si="7"/>
        <v>41.335</v>
      </c>
      <c r="J50" s="9">
        <f t="shared" si="8"/>
        <v>83.335</v>
      </c>
    </row>
    <row r="51" spans="2:10">
      <c r="B51" s="6">
        <v>5</v>
      </c>
      <c r="C51" s="7" t="s">
        <v>50</v>
      </c>
      <c r="D51" s="7" t="s">
        <v>11</v>
      </c>
      <c r="E51" s="7">
        <v>20200725221</v>
      </c>
      <c r="F51" s="8">
        <v>84</v>
      </c>
      <c r="G51" s="8">
        <f t="shared" si="6"/>
        <v>42</v>
      </c>
      <c r="H51" s="9">
        <v>82.33</v>
      </c>
      <c r="I51" s="9">
        <f t="shared" si="7"/>
        <v>41.165</v>
      </c>
      <c r="J51" s="9">
        <f t="shared" si="8"/>
        <v>83.165</v>
      </c>
    </row>
    <row r="52" spans="2:10">
      <c r="B52" s="6">
        <v>6</v>
      </c>
      <c r="C52" s="7" t="s">
        <v>51</v>
      </c>
      <c r="D52" s="7" t="s">
        <v>11</v>
      </c>
      <c r="E52" s="7">
        <v>20200725201</v>
      </c>
      <c r="F52" s="8">
        <v>80</v>
      </c>
      <c r="G52" s="8">
        <f t="shared" si="6"/>
        <v>40</v>
      </c>
      <c r="H52" s="9">
        <v>86</v>
      </c>
      <c r="I52" s="9">
        <f t="shared" si="7"/>
        <v>43</v>
      </c>
      <c r="J52" s="9">
        <f t="shared" si="8"/>
        <v>83</v>
      </c>
    </row>
    <row r="53" spans="2:10">
      <c r="B53" s="11" t="s">
        <v>107</v>
      </c>
      <c r="C53" s="12"/>
      <c r="D53" s="12"/>
      <c r="E53" s="12"/>
      <c r="F53" s="12"/>
      <c r="G53" s="12"/>
      <c r="H53" s="12"/>
      <c r="I53" s="12"/>
      <c r="J53" s="16"/>
    </row>
    <row r="54" spans="2:10">
      <c r="B54" s="6">
        <v>7</v>
      </c>
      <c r="C54" s="7"/>
      <c r="D54" s="7" t="s">
        <v>11</v>
      </c>
      <c r="E54" s="7">
        <v>20200725231</v>
      </c>
      <c r="F54" s="8">
        <v>79</v>
      </c>
      <c r="G54" s="8">
        <f t="shared" ref="G54:G61" si="9">F54*0.5</f>
        <v>39.5</v>
      </c>
      <c r="H54" s="9">
        <v>83</v>
      </c>
      <c r="I54" s="9">
        <f t="shared" ref="I54:I61" si="10">H54*0.5</f>
        <v>41.5</v>
      </c>
      <c r="J54" s="9">
        <f t="shared" ref="J54:J61" si="11">F54*0.5+H54*0.5</f>
        <v>81</v>
      </c>
    </row>
    <row r="55" spans="2:10">
      <c r="B55" s="6">
        <v>8</v>
      </c>
      <c r="C55" s="7"/>
      <c r="D55" s="7" t="s">
        <v>11</v>
      </c>
      <c r="E55" s="7">
        <v>20200725230</v>
      </c>
      <c r="F55" s="8">
        <v>79</v>
      </c>
      <c r="G55" s="8">
        <f t="shared" si="9"/>
        <v>39.5</v>
      </c>
      <c r="H55" s="9">
        <v>82.67</v>
      </c>
      <c r="I55" s="9">
        <f t="shared" si="10"/>
        <v>41.335</v>
      </c>
      <c r="J55" s="9">
        <f t="shared" si="11"/>
        <v>80.835</v>
      </c>
    </row>
    <row r="56" spans="2:10">
      <c r="B56" s="6">
        <v>9</v>
      </c>
      <c r="C56" s="7"/>
      <c r="D56" s="7" t="s">
        <v>11</v>
      </c>
      <c r="E56" s="7">
        <v>20200725241</v>
      </c>
      <c r="F56" s="8">
        <v>83</v>
      </c>
      <c r="G56" s="8">
        <f t="shared" si="9"/>
        <v>41.5</v>
      </c>
      <c r="H56" s="9">
        <v>76.67</v>
      </c>
      <c r="I56" s="9">
        <f t="shared" si="10"/>
        <v>38.335</v>
      </c>
      <c r="J56" s="9">
        <f t="shared" si="11"/>
        <v>79.835</v>
      </c>
    </row>
    <row r="57" spans="2:10">
      <c r="B57" s="6">
        <v>10</v>
      </c>
      <c r="C57" s="7"/>
      <c r="D57" s="7" t="s">
        <v>11</v>
      </c>
      <c r="E57" s="7">
        <v>20200725243</v>
      </c>
      <c r="F57" s="8">
        <v>80</v>
      </c>
      <c r="G57" s="8">
        <f t="shared" si="9"/>
        <v>40</v>
      </c>
      <c r="H57" s="9">
        <v>79.33</v>
      </c>
      <c r="I57" s="9">
        <f t="shared" si="10"/>
        <v>39.665</v>
      </c>
      <c r="J57" s="9">
        <f t="shared" si="11"/>
        <v>79.665</v>
      </c>
    </row>
    <row r="58" spans="2:10">
      <c r="B58" s="6">
        <v>11</v>
      </c>
      <c r="C58" s="7"/>
      <c r="D58" s="7" t="s">
        <v>11</v>
      </c>
      <c r="E58" s="7">
        <v>20200725216</v>
      </c>
      <c r="F58" s="8">
        <v>84</v>
      </c>
      <c r="G58" s="8">
        <f t="shared" si="9"/>
        <v>42</v>
      </c>
      <c r="H58" s="9">
        <v>74.67</v>
      </c>
      <c r="I58" s="9">
        <f t="shared" si="10"/>
        <v>37.335</v>
      </c>
      <c r="J58" s="9">
        <f t="shared" si="11"/>
        <v>79.335</v>
      </c>
    </row>
    <row r="59" spans="2:10">
      <c r="B59" s="6">
        <v>12</v>
      </c>
      <c r="C59" s="7"/>
      <c r="D59" s="7" t="s">
        <v>11</v>
      </c>
      <c r="E59" s="7">
        <v>20200725210</v>
      </c>
      <c r="F59" s="8">
        <v>83</v>
      </c>
      <c r="G59" s="8">
        <f t="shared" si="9"/>
        <v>41.5</v>
      </c>
      <c r="H59" s="9">
        <v>75</v>
      </c>
      <c r="I59" s="9">
        <f t="shared" si="10"/>
        <v>37.5</v>
      </c>
      <c r="J59" s="9">
        <f t="shared" si="11"/>
        <v>79</v>
      </c>
    </row>
    <row r="60" spans="2:10">
      <c r="B60" s="6">
        <v>13</v>
      </c>
      <c r="C60" s="7"/>
      <c r="D60" s="7" t="s">
        <v>11</v>
      </c>
      <c r="E60" s="7">
        <v>20200725238</v>
      </c>
      <c r="F60" s="8">
        <v>79</v>
      </c>
      <c r="G60" s="8">
        <f t="shared" si="9"/>
        <v>39.5</v>
      </c>
      <c r="H60" s="9">
        <v>78.33</v>
      </c>
      <c r="I60" s="9">
        <f t="shared" si="10"/>
        <v>39.165</v>
      </c>
      <c r="J60" s="9">
        <f t="shared" si="11"/>
        <v>78.665</v>
      </c>
    </row>
    <row r="61" spans="2:10">
      <c r="B61" s="6">
        <v>14</v>
      </c>
      <c r="C61" s="7"/>
      <c r="D61" s="7" t="s">
        <v>11</v>
      </c>
      <c r="E61" s="7">
        <v>20200725248</v>
      </c>
      <c r="F61" s="8">
        <v>80</v>
      </c>
      <c r="G61" s="8">
        <f t="shared" si="9"/>
        <v>40</v>
      </c>
      <c r="H61" s="9">
        <v>74.33</v>
      </c>
      <c r="I61" s="9">
        <f t="shared" si="10"/>
        <v>37.165</v>
      </c>
      <c r="J61" s="9">
        <f t="shared" si="11"/>
        <v>77.165</v>
      </c>
    </row>
    <row r="62" spans="2:10">
      <c r="B62" s="13" t="s">
        <v>52</v>
      </c>
      <c r="C62" s="14"/>
      <c r="D62" s="14"/>
      <c r="E62" s="14"/>
      <c r="F62" s="14"/>
      <c r="G62" s="14"/>
      <c r="H62" s="14"/>
      <c r="I62" s="14"/>
      <c r="J62" s="17"/>
    </row>
    <row r="63" spans="2:10">
      <c r="B63" s="6">
        <v>1</v>
      </c>
      <c r="C63" s="7" t="s">
        <v>53</v>
      </c>
      <c r="D63" s="7" t="s">
        <v>11</v>
      </c>
      <c r="E63" s="7">
        <v>20200725270</v>
      </c>
      <c r="F63" s="8">
        <v>79</v>
      </c>
      <c r="G63" s="8">
        <f>F63*0.5</f>
        <v>39.5</v>
      </c>
      <c r="H63" s="9">
        <v>85.33</v>
      </c>
      <c r="I63" s="9">
        <f>H63*0.5</f>
        <v>42.665</v>
      </c>
      <c r="J63" s="9">
        <f>F63*0.5+H63*0.5</f>
        <v>82.165</v>
      </c>
    </row>
    <row r="64" spans="2:10">
      <c r="B64" s="6">
        <v>2</v>
      </c>
      <c r="C64" s="7" t="s">
        <v>54</v>
      </c>
      <c r="D64" s="7" t="s">
        <v>11</v>
      </c>
      <c r="E64" s="7">
        <v>20200725275</v>
      </c>
      <c r="F64" s="8">
        <v>76</v>
      </c>
      <c r="G64" s="8">
        <f>F64*0.5</f>
        <v>38</v>
      </c>
      <c r="H64" s="9">
        <v>80</v>
      </c>
      <c r="I64" s="9">
        <f>H64*0.5</f>
        <v>40</v>
      </c>
      <c r="J64" s="9">
        <f>F64*0.5+H64*0.5</f>
        <v>78</v>
      </c>
    </row>
    <row r="65" spans="2:10">
      <c r="B65" s="6">
        <v>3</v>
      </c>
      <c r="C65" s="7" t="s">
        <v>55</v>
      </c>
      <c r="D65" s="7" t="s">
        <v>29</v>
      </c>
      <c r="E65" s="7">
        <v>20200725254</v>
      </c>
      <c r="F65" s="8">
        <v>73</v>
      </c>
      <c r="G65" s="8">
        <f>F65*0.5</f>
        <v>36.5</v>
      </c>
      <c r="H65" s="9">
        <v>82.67</v>
      </c>
      <c r="I65" s="9">
        <f>H65*0.5</f>
        <v>41.335</v>
      </c>
      <c r="J65" s="9">
        <f>F65*0.5+H65*0.5</f>
        <v>77.835</v>
      </c>
    </row>
    <row r="66" spans="2:10">
      <c r="B66" s="6">
        <v>4</v>
      </c>
      <c r="C66" s="7" t="s">
        <v>56</v>
      </c>
      <c r="D66" s="7" t="s">
        <v>29</v>
      </c>
      <c r="E66" s="7">
        <v>20200725260</v>
      </c>
      <c r="F66" s="8">
        <v>73</v>
      </c>
      <c r="G66" s="8">
        <f>F66*0.5</f>
        <v>36.5</v>
      </c>
      <c r="H66" s="9">
        <v>79.33</v>
      </c>
      <c r="I66" s="9">
        <f>H66*0.5</f>
        <v>39.665</v>
      </c>
      <c r="J66" s="9">
        <f>F66*0.5+H66*0.5</f>
        <v>76.165</v>
      </c>
    </row>
    <row r="67" spans="2:10">
      <c r="B67" s="6">
        <v>5</v>
      </c>
      <c r="C67" s="7" t="s">
        <v>57</v>
      </c>
      <c r="D67" s="7" t="s">
        <v>29</v>
      </c>
      <c r="E67" s="7">
        <v>20200725271</v>
      </c>
      <c r="F67" s="8">
        <v>66</v>
      </c>
      <c r="G67" s="8">
        <f>F67*0.5</f>
        <v>33</v>
      </c>
      <c r="H67" s="9">
        <v>85.33</v>
      </c>
      <c r="I67" s="9">
        <f>H67*0.5</f>
        <v>42.665</v>
      </c>
      <c r="J67" s="9">
        <f>F67*0.5+H67*0.5</f>
        <v>75.665</v>
      </c>
    </row>
    <row r="68" spans="2:10">
      <c r="B68" s="11" t="s">
        <v>107</v>
      </c>
      <c r="C68" s="12"/>
      <c r="D68" s="12"/>
      <c r="E68" s="12"/>
      <c r="F68" s="12"/>
      <c r="G68" s="12"/>
      <c r="H68" s="12"/>
      <c r="I68" s="12"/>
      <c r="J68" s="16"/>
    </row>
    <row r="69" spans="2:10">
      <c r="B69" s="6">
        <v>6</v>
      </c>
      <c r="C69" s="7"/>
      <c r="D69" s="7" t="s">
        <v>11</v>
      </c>
      <c r="E69" s="7">
        <v>20200725272</v>
      </c>
      <c r="F69" s="8">
        <v>66</v>
      </c>
      <c r="G69" s="8">
        <f>F69*0.5</f>
        <v>33</v>
      </c>
      <c r="H69" s="9">
        <v>83</v>
      </c>
      <c r="I69" s="9">
        <f>H69*0.5</f>
        <v>41.5</v>
      </c>
      <c r="J69" s="9">
        <f>F69*0.5+H69*0.5</f>
        <v>74.5</v>
      </c>
    </row>
    <row r="70" spans="2:10">
      <c r="B70" s="6">
        <v>7</v>
      </c>
      <c r="C70" s="7"/>
      <c r="D70" s="7" t="s">
        <v>11</v>
      </c>
      <c r="E70" s="7">
        <v>20200725268</v>
      </c>
      <c r="F70" s="8">
        <v>71</v>
      </c>
      <c r="G70" s="8">
        <f>F70*0.5</f>
        <v>35.5</v>
      </c>
      <c r="H70" s="9">
        <v>78</v>
      </c>
      <c r="I70" s="9">
        <f>H70*0.5</f>
        <v>39</v>
      </c>
      <c r="J70" s="9">
        <f>F70*0.5+H70*0.5</f>
        <v>74.5</v>
      </c>
    </row>
    <row r="71" spans="2:10">
      <c r="B71" s="6">
        <v>8</v>
      </c>
      <c r="C71" s="7"/>
      <c r="D71" s="7" t="s">
        <v>11</v>
      </c>
      <c r="E71" s="7">
        <v>20200725276</v>
      </c>
      <c r="F71" s="8">
        <v>70</v>
      </c>
      <c r="G71" s="8">
        <f>F71*0.5</f>
        <v>35</v>
      </c>
      <c r="H71" s="9">
        <v>75.67</v>
      </c>
      <c r="I71" s="9">
        <f>H71*0.5</f>
        <v>37.835</v>
      </c>
      <c r="J71" s="9">
        <f>F71*0.5+H71*0.5</f>
        <v>72.835</v>
      </c>
    </row>
    <row r="72" spans="2:10">
      <c r="B72" s="6">
        <v>9</v>
      </c>
      <c r="C72" s="7"/>
      <c r="D72" s="7" t="s">
        <v>29</v>
      </c>
      <c r="E72" s="7">
        <v>20200725255</v>
      </c>
      <c r="F72" s="8">
        <v>67</v>
      </c>
      <c r="G72" s="8">
        <f>F72*0.5</f>
        <v>33.5</v>
      </c>
      <c r="H72" s="9">
        <v>77</v>
      </c>
      <c r="I72" s="9">
        <f>H72*0.5</f>
        <v>38.5</v>
      </c>
      <c r="J72" s="9">
        <f>F72*0.5+H72*0.5</f>
        <v>72</v>
      </c>
    </row>
    <row r="73" spans="2:10">
      <c r="B73" s="6">
        <v>10</v>
      </c>
      <c r="C73" s="7"/>
      <c r="D73" s="7" t="s">
        <v>11</v>
      </c>
      <c r="E73" s="7">
        <v>20200725263</v>
      </c>
      <c r="F73" s="8">
        <v>66</v>
      </c>
      <c r="G73" s="8">
        <f>F73*0.5</f>
        <v>33</v>
      </c>
      <c r="H73" s="9">
        <v>76</v>
      </c>
      <c r="I73" s="9">
        <f>H73*0.5</f>
        <v>38</v>
      </c>
      <c r="J73" s="9">
        <f>F73*0.5+H73*0.5</f>
        <v>71</v>
      </c>
    </row>
    <row r="74" spans="2:10">
      <c r="B74" s="13" t="s">
        <v>58</v>
      </c>
      <c r="C74" s="14"/>
      <c r="D74" s="14"/>
      <c r="E74" s="14"/>
      <c r="F74" s="14"/>
      <c r="G74" s="14"/>
      <c r="H74" s="14"/>
      <c r="I74" s="14"/>
      <c r="J74" s="17"/>
    </row>
    <row r="75" spans="2:10">
      <c r="B75" s="6">
        <v>1</v>
      </c>
      <c r="C75" s="7" t="s">
        <v>59</v>
      </c>
      <c r="D75" s="7" t="s">
        <v>11</v>
      </c>
      <c r="E75" s="7">
        <v>20200725348</v>
      </c>
      <c r="F75" s="8">
        <v>80</v>
      </c>
      <c r="G75" s="8">
        <f>F75*0.5</f>
        <v>40</v>
      </c>
      <c r="H75" s="9">
        <v>82.33</v>
      </c>
      <c r="I75" s="9">
        <f>H75*0.5</f>
        <v>41.165</v>
      </c>
      <c r="J75" s="9">
        <f>F75*0.5+H75*0.5</f>
        <v>81.165</v>
      </c>
    </row>
    <row r="76" spans="2:10">
      <c r="B76" s="6">
        <v>2</v>
      </c>
      <c r="C76" s="7" t="s">
        <v>60</v>
      </c>
      <c r="D76" s="7" t="s">
        <v>11</v>
      </c>
      <c r="E76" s="7">
        <v>20200725355</v>
      </c>
      <c r="F76" s="8">
        <v>76</v>
      </c>
      <c r="G76" s="8">
        <f>F76*0.5</f>
        <v>38</v>
      </c>
      <c r="H76" s="9">
        <v>78.33</v>
      </c>
      <c r="I76" s="9">
        <f>H76*0.5</f>
        <v>39.165</v>
      </c>
      <c r="J76" s="9">
        <f>F76*0.5+H76*0.5</f>
        <v>77.165</v>
      </c>
    </row>
    <row r="77" spans="2:10">
      <c r="B77" s="6">
        <v>3</v>
      </c>
      <c r="C77" s="7" t="s">
        <v>61</v>
      </c>
      <c r="D77" s="7" t="s">
        <v>11</v>
      </c>
      <c r="E77" s="7">
        <v>20200725351</v>
      </c>
      <c r="F77" s="8">
        <v>67</v>
      </c>
      <c r="G77" s="8">
        <f>F77*0.5</f>
        <v>33.5</v>
      </c>
      <c r="H77" s="9">
        <v>85</v>
      </c>
      <c r="I77" s="9">
        <f>H77*0.5</f>
        <v>42.5</v>
      </c>
      <c r="J77" s="9">
        <f>F77*0.5+H77*0.5</f>
        <v>76</v>
      </c>
    </row>
    <row r="78" spans="2:10">
      <c r="B78" s="11" t="s">
        <v>107</v>
      </c>
      <c r="C78" s="12"/>
      <c r="D78" s="12"/>
      <c r="E78" s="12"/>
      <c r="F78" s="12"/>
      <c r="G78" s="12"/>
      <c r="H78" s="12"/>
      <c r="I78" s="12"/>
      <c r="J78" s="16"/>
    </row>
    <row r="79" spans="2:10">
      <c r="B79" s="6">
        <v>4</v>
      </c>
      <c r="C79" s="7"/>
      <c r="D79" s="7" t="s">
        <v>11</v>
      </c>
      <c r="E79" s="7">
        <v>20200725354</v>
      </c>
      <c r="F79" s="8">
        <v>76</v>
      </c>
      <c r="G79" s="8">
        <f>F79*0.5</f>
        <v>38</v>
      </c>
      <c r="H79" s="9">
        <v>75.67</v>
      </c>
      <c r="I79" s="9">
        <f>H79*0.5</f>
        <v>37.835</v>
      </c>
      <c r="J79" s="9">
        <f>F79*0.5+H79*0.5</f>
        <v>75.835</v>
      </c>
    </row>
    <row r="80" spans="2:10">
      <c r="B80" s="6">
        <v>5</v>
      </c>
      <c r="C80" s="7"/>
      <c r="D80" s="7" t="s">
        <v>11</v>
      </c>
      <c r="E80" s="7">
        <v>20200725350</v>
      </c>
      <c r="F80" s="8">
        <v>68</v>
      </c>
      <c r="G80" s="8">
        <f>F80*0.5</f>
        <v>34</v>
      </c>
      <c r="H80" s="9">
        <v>82</v>
      </c>
      <c r="I80" s="9">
        <f>H80*0.5</f>
        <v>41</v>
      </c>
      <c r="J80" s="9">
        <f>F80*0.5+H80*0.5</f>
        <v>75</v>
      </c>
    </row>
    <row r="81" spans="2:10">
      <c r="B81" s="6">
        <v>6</v>
      </c>
      <c r="C81" s="7"/>
      <c r="D81" s="7" t="s">
        <v>11</v>
      </c>
      <c r="E81" s="7">
        <v>20200725346</v>
      </c>
      <c r="F81" s="8">
        <v>66</v>
      </c>
      <c r="G81" s="8">
        <f>F81*0.5</f>
        <v>33</v>
      </c>
      <c r="H81" s="9">
        <v>72.67</v>
      </c>
      <c r="I81" s="9">
        <f>H81*0.5</f>
        <v>36.335</v>
      </c>
      <c r="J81" s="9">
        <f>F81*0.5+H81*0.5</f>
        <v>69.335</v>
      </c>
    </row>
    <row r="82" spans="2:10">
      <c r="B82" s="18" t="s">
        <v>62</v>
      </c>
      <c r="C82" s="18"/>
      <c r="D82" s="18"/>
      <c r="E82" s="18"/>
      <c r="F82" s="19"/>
      <c r="G82" s="19"/>
      <c r="H82" s="20"/>
      <c r="I82" s="20"/>
      <c r="J82" s="20"/>
    </row>
    <row r="83" ht="24" spans="2:10">
      <c r="B83" s="21" t="s">
        <v>2</v>
      </c>
      <c r="C83" s="22" t="s">
        <v>3</v>
      </c>
      <c r="D83" s="22" t="s">
        <v>4</v>
      </c>
      <c r="E83" s="22" t="s">
        <v>5</v>
      </c>
      <c r="F83" s="21" t="s">
        <v>103</v>
      </c>
      <c r="G83" s="21" t="s">
        <v>109</v>
      </c>
      <c r="H83" s="23" t="s">
        <v>105</v>
      </c>
      <c r="I83" s="24" t="s">
        <v>110</v>
      </c>
      <c r="J83" s="25"/>
    </row>
    <row r="84" spans="2:10">
      <c r="B84" s="6">
        <v>1</v>
      </c>
      <c r="C84" s="7" t="s">
        <v>63</v>
      </c>
      <c r="D84" s="7" t="s">
        <v>11</v>
      </c>
      <c r="E84" s="7">
        <v>20200725289</v>
      </c>
      <c r="F84" s="8">
        <v>81</v>
      </c>
      <c r="G84" s="8">
        <v>82.33</v>
      </c>
      <c r="H84" s="9">
        <v>85</v>
      </c>
      <c r="I84" s="26">
        <f>H84*0.3+G84*0.4+F84*0.3</f>
        <v>82.732</v>
      </c>
      <c r="J84" s="27"/>
    </row>
    <row r="85" spans="2:10">
      <c r="B85" s="6">
        <v>2</v>
      </c>
      <c r="C85" s="7" t="s">
        <v>64</v>
      </c>
      <c r="D85" s="7" t="s">
        <v>11</v>
      </c>
      <c r="E85" s="7">
        <v>20200725283</v>
      </c>
      <c r="F85" s="8">
        <v>79</v>
      </c>
      <c r="G85" s="8">
        <v>82.33</v>
      </c>
      <c r="H85" s="9">
        <v>82</v>
      </c>
      <c r="I85" s="26">
        <f>H85*0.3+G85*0.4+F85*0.3</f>
        <v>81.232</v>
      </c>
      <c r="J85" s="27"/>
    </row>
    <row r="86" spans="2:10">
      <c r="B86" s="6">
        <v>3</v>
      </c>
      <c r="C86" s="7" t="s">
        <v>66</v>
      </c>
      <c r="D86" s="7" t="s">
        <v>11</v>
      </c>
      <c r="E86" s="7">
        <v>20200725288</v>
      </c>
      <c r="F86" s="8">
        <v>81</v>
      </c>
      <c r="G86" s="8">
        <v>80</v>
      </c>
      <c r="H86" s="9">
        <v>81.33</v>
      </c>
      <c r="I86" s="26">
        <f>H86*0.3+G86*0.4+F86*0.3</f>
        <v>80.699</v>
      </c>
      <c r="J86" s="27"/>
    </row>
    <row r="87" spans="2:10">
      <c r="B87" s="6">
        <v>4</v>
      </c>
      <c r="C87" s="7" t="s">
        <v>67</v>
      </c>
      <c r="D87" s="7" t="s">
        <v>11</v>
      </c>
      <c r="E87" s="7">
        <v>20200725284</v>
      </c>
      <c r="F87" s="8">
        <v>83.5</v>
      </c>
      <c r="G87" s="8">
        <v>82.33</v>
      </c>
      <c r="H87" s="9">
        <v>68.33</v>
      </c>
      <c r="I87" s="26">
        <f>H87*0.3+G87*0.4+F87*0.3</f>
        <v>78.481</v>
      </c>
      <c r="J87" s="27"/>
    </row>
    <row r="88" spans="2:10">
      <c r="B88" s="6">
        <v>5</v>
      </c>
      <c r="C88" s="7" t="s">
        <v>69</v>
      </c>
      <c r="D88" s="7" t="s">
        <v>11</v>
      </c>
      <c r="E88" s="7">
        <v>20200725287</v>
      </c>
      <c r="F88" s="8">
        <v>65</v>
      </c>
      <c r="G88" s="8">
        <v>80.67</v>
      </c>
      <c r="H88" s="9">
        <v>82.33</v>
      </c>
      <c r="I88" s="26">
        <f>H88*0.3+G88*0.4+F88*0.3</f>
        <v>76.467</v>
      </c>
      <c r="J88" s="27"/>
    </row>
    <row r="89" spans="2:10">
      <c r="B89" s="11" t="s">
        <v>107</v>
      </c>
      <c r="C89" s="12"/>
      <c r="D89" s="12"/>
      <c r="E89" s="12"/>
      <c r="F89" s="12"/>
      <c r="G89" s="12"/>
      <c r="H89" s="12"/>
      <c r="I89" s="12"/>
      <c r="J89" s="16"/>
    </row>
    <row r="90" spans="2:10">
      <c r="B90" s="6">
        <v>6</v>
      </c>
      <c r="C90" s="7"/>
      <c r="D90" s="7" t="s">
        <v>11</v>
      </c>
      <c r="E90" s="7">
        <v>20200725278</v>
      </c>
      <c r="F90" s="8">
        <v>80</v>
      </c>
      <c r="G90" s="8">
        <v>74.33</v>
      </c>
      <c r="H90" s="9">
        <v>71</v>
      </c>
      <c r="I90" s="26">
        <f t="shared" ref="I90:I97" si="12">H90*0.3+G90*0.4+F90*0.3</f>
        <v>75.032</v>
      </c>
      <c r="J90" s="27"/>
    </row>
    <row r="91" spans="2:10">
      <c r="B91" s="6">
        <v>7</v>
      </c>
      <c r="C91" s="7"/>
      <c r="D91" s="7" t="s">
        <v>11</v>
      </c>
      <c r="E91" s="7">
        <v>20200725282</v>
      </c>
      <c r="F91" s="8">
        <v>69</v>
      </c>
      <c r="G91" s="8">
        <v>72.33</v>
      </c>
      <c r="H91" s="9">
        <v>79</v>
      </c>
      <c r="I91" s="26">
        <f t="shared" si="12"/>
        <v>73.332</v>
      </c>
      <c r="J91" s="27"/>
    </row>
    <row r="92" spans="2:10">
      <c r="B92" s="6">
        <v>8</v>
      </c>
      <c r="C92" s="7"/>
      <c r="D92" s="7" t="s">
        <v>11</v>
      </c>
      <c r="E92" s="7">
        <v>20200725279</v>
      </c>
      <c r="F92" s="8">
        <v>73</v>
      </c>
      <c r="G92" s="8">
        <v>76.67</v>
      </c>
      <c r="H92" s="9" t="s">
        <v>108</v>
      </c>
      <c r="I92" s="26">
        <v>52.57</v>
      </c>
      <c r="J92" s="27"/>
    </row>
    <row r="93" spans="2:10">
      <c r="B93" s="6">
        <v>9</v>
      </c>
      <c r="C93" s="7"/>
      <c r="D93" s="7" t="s">
        <v>11</v>
      </c>
      <c r="E93" s="7">
        <v>20200725280</v>
      </c>
      <c r="F93" s="8">
        <v>70</v>
      </c>
      <c r="G93" s="8">
        <v>73.67</v>
      </c>
      <c r="H93" s="9" t="s">
        <v>108</v>
      </c>
      <c r="I93" s="26">
        <v>50.47</v>
      </c>
      <c r="J93" s="27"/>
    </row>
    <row r="94" spans="2:10">
      <c r="B94" s="13" t="s">
        <v>70</v>
      </c>
      <c r="C94" s="14"/>
      <c r="D94" s="14"/>
      <c r="E94" s="14"/>
      <c r="F94" s="14"/>
      <c r="G94" s="14"/>
      <c r="H94" s="14"/>
      <c r="I94" s="14"/>
      <c r="J94" s="17"/>
    </row>
    <row r="95" spans="2:10">
      <c r="B95" s="6">
        <v>1</v>
      </c>
      <c r="C95" s="7" t="s">
        <v>71</v>
      </c>
      <c r="D95" s="7" t="s">
        <v>29</v>
      </c>
      <c r="E95" s="7">
        <v>20200725292</v>
      </c>
      <c r="F95" s="8">
        <v>82</v>
      </c>
      <c r="G95" s="8">
        <v>91</v>
      </c>
      <c r="H95" s="9">
        <v>82.33</v>
      </c>
      <c r="I95" s="26">
        <f t="shared" si="12"/>
        <v>85.699</v>
      </c>
      <c r="J95" s="27"/>
    </row>
    <row r="96" spans="2:10">
      <c r="B96" s="6">
        <v>2</v>
      </c>
      <c r="C96" s="7" t="s">
        <v>72</v>
      </c>
      <c r="D96" s="7" t="s">
        <v>29</v>
      </c>
      <c r="E96" s="7">
        <v>20200725294</v>
      </c>
      <c r="F96" s="8">
        <v>56</v>
      </c>
      <c r="G96" s="8">
        <v>89</v>
      </c>
      <c r="H96" s="9">
        <v>83.67</v>
      </c>
      <c r="I96" s="26">
        <f t="shared" si="12"/>
        <v>77.501</v>
      </c>
      <c r="J96" s="27"/>
    </row>
    <row r="97" spans="2:10">
      <c r="B97" s="6">
        <v>3</v>
      </c>
      <c r="C97" s="7" t="s">
        <v>73</v>
      </c>
      <c r="D97" s="7" t="s">
        <v>29</v>
      </c>
      <c r="E97" s="7">
        <v>20200725293</v>
      </c>
      <c r="F97" s="8">
        <v>69</v>
      </c>
      <c r="G97" s="8">
        <v>73</v>
      </c>
      <c r="H97" s="9">
        <v>77</v>
      </c>
      <c r="I97" s="26">
        <f t="shared" si="12"/>
        <v>73</v>
      </c>
      <c r="J97" s="27"/>
    </row>
    <row r="98" spans="2:10">
      <c r="B98" s="11" t="s">
        <v>107</v>
      </c>
      <c r="C98" s="12"/>
      <c r="D98" s="12"/>
      <c r="E98" s="12"/>
      <c r="F98" s="12"/>
      <c r="G98" s="12"/>
      <c r="H98" s="12"/>
      <c r="I98" s="12"/>
      <c r="J98" s="16"/>
    </row>
    <row r="99" spans="2:10">
      <c r="B99" s="6">
        <v>4</v>
      </c>
      <c r="C99" s="7"/>
      <c r="D99" s="7" t="s">
        <v>11</v>
      </c>
      <c r="E99" s="7">
        <v>20200725296</v>
      </c>
      <c r="F99" s="8">
        <v>62</v>
      </c>
      <c r="G99" s="8">
        <v>75</v>
      </c>
      <c r="H99" s="9">
        <v>78.67</v>
      </c>
      <c r="I99" s="26">
        <f>H99*0.3+G99*0.4+F99*0.3</f>
        <v>72.201</v>
      </c>
      <c r="J99" s="27"/>
    </row>
    <row r="100" spans="2:10">
      <c r="B100" s="6">
        <v>5</v>
      </c>
      <c r="C100" s="7"/>
      <c r="D100" s="7" t="s">
        <v>29</v>
      </c>
      <c r="E100" s="7">
        <v>20200725297</v>
      </c>
      <c r="F100" s="8">
        <v>72</v>
      </c>
      <c r="G100" s="8">
        <v>61</v>
      </c>
      <c r="H100" s="9">
        <v>85</v>
      </c>
      <c r="I100" s="26">
        <f>H100*0.3+G100*0.4+F100*0.3</f>
        <v>71.5</v>
      </c>
      <c r="J100" s="27"/>
    </row>
    <row r="101" spans="2:10">
      <c r="B101" s="6">
        <v>6</v>
      </c>
      <c r="C101" s="7"/>
      <c r="D101" s="7" t="s">
        <v>29</v>
      </c>
      <c r="E101" s="7">
        <v>20200725298</v>
      </c>
      <c r="F101" s="8">
        <v>56</v>
      </c>
      <c r="G101" s="8">
        <v>67</v>
      </c>
      <c r="H101" s="9">
        <v>80</v>
      </c>
      <c r="I101" s="26">
        <f>H101*0.3+G101*0.4+F101*0.3</f>
        <v>67.6</v>
      </c>
      <c r="J101" s="27"/>
    </row>
    <row r="102" spans="2:10">
      <c r="B102" s="13" t="s">
        <v>74</v>
      </c>
      <c r="C102" s="14"/>
      <c r="D102" s="14"/>
      <c r="E102" s="14"/>
      <c r="F102" s="14"/>
      <c r="G102" s="14"/>
      <c r="H102" s="14"/>
      <c r="I102" s="14"/>
      <c r="J102" s="17"/>
    </row>
    <row r="103" spans="2:10">
      <c r="B103" s="6">
        <v>1</v>
      </c>
      <c r="C103" s="7" t="s">
        <v>75</v>
      </c>
      <c r="D103" s="7" t="s">
        <v>29</v>
      </c>
      <c r="E103" s="7">
        <v>20200725319</v>
      </c>
      <c r="F103" s="8">
        <v>66</v>
      </c>
      <c r="G103" s="8">
        <v>82</v>
      </c>
      <c r="H103" s="9">
        <v>87</v>
      </c>
      <c r="I103" s="26">
        <f>H103*0.3+G103*0.4+F103*0.3</f>
        <v>78.7</v>
      </c>
      <c r="J103" s="27"/>
    </row>
    <row r="104" spans="2:10">
      <c r="B104" s="6">
        <v>2</v>
      </c>
      <c r="C104" s="7" t="s">
        <v>76</v>
      </c>
      <c r="D104" s="7" t="s">
        <v>29</v>
      </c>
      <c r="E104" s="7">
        <v>20200725325</v>
      </c>
      <c r="F104" s="8">
        <v>59</v>
      </c>
      <c r="G104" s="8">
        <v>78</v>
      </c>
      <c r="H104" s="9">
        <v>84</v>
      </c>
      <c r="I104" s="26">
        <f>H104*0.3+G104*0.4+F104*0.3</f>
        <v>74.1</v>
      </c>
      <c r="J104" s="27"/>
    </row>
    <row r="105" spans="2:10">
      <c r="B105" s="6">
        <v>3</v>
      </c>
      <c r="C105" s="7" t="s">
        <v>77</v>
      </c>
      <c r="D105" s="7" t="s">
        <v>29</v>
      </c>
      <c r="E105" s="7">
        <v>20200725311</v>
      </c>
      <c r="F105" s="8">
        <v>59</v>
      </c>
      <c r="G105" s="8">
        <v>81</v>
      </c>
      <c r="H105" s="9">
        <v>75.67</v>
      </c>
      <c r="I105" s="26">
        <f>H105*0.3+G105*0.4+F105*0.3</f>
        <v>72.801</v>
      </c>
      <c r="J105" s="27"/>
    </row>
    <row r="106" spans="2:10">
      <c r="B106" s="11" t="s">
        <v>107</v>
      </c>
      <c r="C106" s="12"/>
      <c r="D106" s="12"/>
      <c r="E106" s="12"/>
      <c r="F106" s="12"/>
      <c r="G106" s="12"/>
      <c r="H106" s="12"/>
      <c r="I106" s="12"/>
      <c r="J106" s="16"/>
    </row>
    <row r="107" spans="2:10">
      <c r="B107" s="6">
        <v>4</v>
      </c>
      <c r="C107" s="7"/>
      <c r="D107" s="7" t="s">
        <v>29</v>
      </c>
      <c r="E107" s="7">
        <v>20200725316</v>
      </c>
      <c r="F107" s="8">
        <v>57</v>
      </c>
      <c r="G107" s="8">
        <v>33</v>
      </c>
      <c r="H107" s="9">
        <v>74</v>
      </c>
      <c r="I107" s="28">
        <f t="shared" ref="I107:I113" si="13">H107*0.3+G107*0.4+F107*0.3</f>
        <v>52.5</v>
      </c>
      <c r="J107" s="29"/>
    </row>
    <row r="108" spans="2:10">
      <c r="B108" s="6">
        <v>5</v>
      </c>
      <c r="C108" s="7"/>
      <c r="D108" s="7" t="s">
        <v>29</v>
      </c>
      <c r="E108" s="7">
        <v>20200725322</v>
      </c>
      <c r="F108" s="8">
        <v>58</v>
      </c>
      <c r="G108" s="8">
        <v>46</v>
      </c>
      <c r="H108" s="9" t="s">
        <v>108</v>
      </c>
      <c r="I108" s="28">
        <v>35.8</v>
      </c>
      <c r="J108" s="29"/>
    </row>
    <row r="109" spans="2:10">
      <c r="B109" s="6">
        <v>6</v>
      </c>
      <c r="C109" s="7"/>
      <c r="D109" s="7" t="s">
        <v>29</v>
      </c>
      <c r="E109" s="7">
        <v>20200725320</v>
      </c>
      <c r="F109" s="8">
        <v>68</v>
      </c>
      <c r="G109" s="8">
        <v>37</v>
      </c>
      <c r="H109" s="9" t="s">
        <v>108</v>
      </c>
      <c r="I109" s="28">
        <v>35.2</v>
      </c>
      <c r="J109" s="29"/>
    </row>
    <row r="110" spans="2:10">
      <c r="B110" s="13" t="s">
        <v>78</v>
      </c>
      <c r="C110" s="14"/>
      <c r="D110" s="14"/>
      <c r="E110" s="14"/>
      <c r="F110" s="14"/>
      <c r="G110" s="14"/>
      <c r="H110" s="14"/>
      <c r="I110" s="14"/>
      <c r="J110" s="17"/>
    </row>
    <row r="111" spans="2:10">
      <c r="B111" s="6">
        <v>1</v>
      </c>
      <c r="C111" s="7" t="s">
        <v>79</v>
      </c>
      <c r="D111" s="7" t="s">
        <v>11</v>
      </c>
      <c r="E111" s="7">
        <v>20200725331</v>
      </c>
      <c r="F111" s="8">
        <v>77.5</v>
      </c>
      <c r="G111" s="8">
        <v>85.33</v>
      </c>
      <c r="H111" s="9">
        <v>75.67</v>
      </c>
      <c r="I111" s="26">
        <f t="shared" si="13"/>
        <v>80.083</v>
      </c>
      <c r="J111" s="27"/>
    </row>
    <row r="112" spans="2:10">
      <c r="B112" s="6">
        <v>2</v>
      </c>
      <c r="C112" s="7" t="s">
        <v>80</v>
      </c>
      <c r="D112" s="7" t="s">
        <v>11</v>
      </c>
      <c r="E112" s="7">
        <v>20200725341</v>
      </c>
      <c r="F112" s="8">
        <v>78.5</v>
      </c>
      <c r="G112" s="8">
        <v>81.33</v>
      </c>
      <c r="H112" s="9">
        <v>80</v>
      </c>
      <c r="I112" s="26">
        <f t="shared" si="13"/>
        <v>80.082</v>
      </c>
      <c r="J112" s="27"/>
    </row>
    <row r="113" spans="2:10">
      <c r="B113" s="6">
        <v>3</v>
      </c>
      <c r="C113" s="7" t="s">
        <v>81</v>
      </c>
      <c r="D113" s="7" t="s">
        <v>11</v>
      </c>
      <c r="E113" s="7">
        <v>20200725326</v>
      </c>
      <c r="F113" s="8">
        <v>77</v>
      </c>
      <c r="G113" s="8">
        <v>82.67</v>
      </c>
      <c r="H113" s="9">
        <v>77.67</v>
      </c>
      <c r="I113" s="26">
        <f t="shared" si="13"/>
        <v>79.469</v>
      </c>
      <c r="J113" s="27"/>
    </row>
    <row r="114" spans="2:10">
      <c r="B114" s="11" t="s">
        <v>107</v>
      </c>
      <c r="C114" s="12"/>
      <c r="D114" s="12"/>
      <c r="E114" s="12"/>
      <c r="F114" s="12"/>
      <c r="G114" s="12"/>
      <c r="H114" s="12"/>
      <c r="I114" s="12"/>
      <c r="J114" s="16"/>
    </row>
    <row r="115" spans="2:10">
      <c r="B115" s="6">
        <v>4</v>
      </c>
      <c r="C115" s="7"/>
      <c r="D115" s="7" t="s">
        <v>11</v>
      </c>
      <c r="E115" s="7">
        <v>20200725334</v>
      </c>
      <c r="F115" s="8">
        <v>69.5</v>
      </c>
      <c r="G115" s="8">
        <v>81.33</v>
      </c>
      <c r="H115" s="9">
        <v>78.67</v>
      </c>
      <c r="I115" s="26">
        <f t="shared" ref="I115:I130" si="14">H115*0.3+G115*0.4+F115*0.3</f>
        <v>76.983</v>
      </c>
      <c r="J115" s="27"/>
    </row>
    <row r="116" spans="2:10">
      <c r="B116" s="6">
        <v>5</v>
      </c>
      <c r="C116" s="7"/>
      <c r="D116" s="7" t="s">
        <v>11</v>
      </c>
      <c r="E116" s="7">
        <v>20200725336</v>
      </c>
      <c r="F116" s="8">
        <v>75.5</v>
      </c>
      <c r="G116" s="8">
        <v>80.67</v>
      </c>
      <c r="H116" s="9">
        <v>72.33</v>
      </c>
      <c r="I116" s="26">
        <f t="shared" si="14"/>
        <v>76.617</v>
      </c>
      <c r="J116" s="27"/>
    </row>
    <row r="117" spans="2:10">
      <c r="B117" s="6">
        <v>6</v>
      </c>
      <c r="C117" s="7"/>
      <c r="D117" s="7" t="s">
        <v>11</v>
      </c>
      <c r="E117" s="7">
        <v>20200725335</v>
      </c>
      <c r="F117" s="8">
        <v>73.5</v>
      </c>
      <c r="G117" s="8">
        <v>80.33</v>
      </c>
      <c r="H117" s="9" t="s">
        <v>108</v>
      </c>
      <c r="I117" s="26">
        <v>54.18</v>
      </c>
      <c r="J117" s="27"/>
    </row>
    <row r="118" spans="2:10">
      <c r="B118" s="13" t="s">
        <v>82</v>
      </c>
      <c r="C118" s="14"/>
      <c r="D118" s="14"/>
      <c r="E118" s="14"/>
      <c r="F118" s="14"/>
      <c r="G118" s="14"/>
      <c r="H118" s="14"/>
      <c r="I118" s="14"/>
      <c r="J118" s="17"/>
    </row>
    <row r="119" spans="2:10">
      <c r="B119" s="6">
        <v>1</v>
      </c>
      <c r="C119" s="7" t="s">
        <v>83</v>
      </c>
      <c r="D119" s="7" t="s">
        <v>11</v>
      </c>
      <c r="E119" s="7">
        <v>20200725373</v>
      </c>
      <c r="F119" s="8">
        <v>66</v>
      </c>
      <c r="G119" s="8">
        <v>94.8244</v>
      </c>
      <c r="H119" s="9">
        <v>83</v>
      </c>
      <c r="I119" s="26">
        <f t="shared" si="14"/>
        <v>82.62976</v>
      </c>
      <c r="J119" s="27"/>
    </row>
    <row r="120" spans="2:10">
      <c r="B120" s="6">
        <v>2</v>
      </c>
      <c r="C120" s="7" t="s">
        <v>84</v>
      </c>
      <c r="D120" s="7" t="s">
        <v>11</v>
      </c>
      <c r="E120" s="7">
        <v>20200725366</v>
      </c>
      <c r="F120" s="8">
        <v>66</v>
      </c>
      <c r="G120" s="8">
        <v>90.86</v>
      </c>
      <c r="H120" s="9">
        <v>80.33</v>
      </c>
      <c r="I120" s="26">
        <f t="shared" si="14"/>
        <v>80.243</v>
      </c>
      <c r="J120" s="27"/>
    </row>
    <row r="121" spans="2:10">
      <c r="B121" s="6">
        <v>3</v>
      </c>
      <c r="C121" s="7" t="s">
        <v>85</v>
      </c>
      <c r="D121" s="7" t="s">
        <v>11</v>
      </c>
      <c r="E121" s="7">
        <v>20200725388</v>
      </c>
      <c r="F121" s="8">
        <v>77</v>
      </c>
      <c r="G121" s="8">
        <v>84.51</v>
      </c>
      <c r="H121" s="9">
        <v>77.33</v>
      </c>
      <c r="I121" s="26">
        <f t="shared" si="14"/>
        <v>80.103</v>
      </c>
      <c r="J121" s="27"/>
    </row>
    <row r="122" spans="2:10">
      <c r="B122" s="6">
        <v>4</v>
      </c>
      <c r="C122" s="7" t="s">
        <v>86</v>
      </c>
      <c r="D122" s="7" t="s">
        <v>11</v>
      </c>
      <c r="E122" s="7">
        <v>20200725358</v>
      </c>
      <c r="F122" s="8">
        <v>67</v>
      </c>
      <c r="G122" s="8">
        <v>87.269369</v>
      </c>
      <c r="H122" s="9">
        <v>82.33</v>
      </c>
      <c r="I122" s="26">
        <f t="shared" si="14"/>
        <v>79.7067476</v>
      </c>
      <c r="J122" s="27"/>
    </row>
    <row r="123" spans="2:10">
      <c r="B123" s="6">
        <v>5</v>
      </c>
      <c r="C123" s="7" t="s">
        <v>87</v>
      </c>
      <c r="D123" s="7" t="s">
        <v>11</v>
      </c>
      <c r="E123" s="7">
        <v>20200725368</v>
      </c>
      <c r="F123" s="8">
        <v>69</v>
      </c>
      <c r="G123" s="8">
        <v>80.054469</v>
      </c>
      <c r="H123" s="9">
        <v>88.33</v>
      </c>
      <c r="I123" s="26">
        <f t="shared" si="14"/>
        <v>79.2207876</v>
      </c>
      <c r="J123" s="27"/>
    </row>
    <row r="124" spans="2:10">
      <c r="B124" s="6">
        <v>6</v>
      </c>
      <c r="C124" s="7" t="s">
        <v>88</v>
      </c>
      <c r="D124" s="7" t="s">
        <v>11</v>
      </c>
      <c r="E124" s="7">
        <v>20200725407</v>
      </c>
      <c r="F124" s="8">
        <v>74</v>
      </c>
      <c r="G124" s="8">
        <v>85.12</v>
      </c>
      <c r="H124" s="9">
        <v>76.33</v>
      </c>
      <c r="I124" s="26">
        <f t="shared" si="14"/>
        <v>79.147</v>
      </c>
      <c r="J124" s="27"/>
    </row>
    <row r="125" spans="2:10">
      <c r="B125" s="6">
        <v>7</v>
      </c>
      <c r="C125" s="7" t="s">
        <v>89</v>
      </c>
      <c r="D125" s="7" t="s">
        <v>11</v>
      </c>
      <c r="E125" s="7">
        <v>20200725375</v>
      </c>
      <c r="F125" s="8">
        <v>63</v>
      </c>
      <c r="G125" s="8">
        <v>91.041731</v>
      </c>
      <c r="H125" s="9">
        <v>78</v>
      </c>
      <c r="I125" s="26">
        <f t="shared" si="14"/>
        <v>78.7166924</v>
      </c>
      <c r="J125" s="27"/>
    </row>
    <row r="126" spans="2:10">
      <c r="B126" s="6">
        <v>8</v>
      </c>
      <c r="C126" s="7" t="s">
        <v>90</v>
      </c>
      <c r="D126" s="7" t="s">
        <v>11</v>
      </c>
      <c r="E126" s="7">
        <v>20200725365</v>
      </c>
      <c r="F126" s="8">
        <v>67</v>
      </c>
      <c r="G126" s="8">
        <v>82.32</v>
      </c>
      <c r="H126" s="9">
        <v>82.67</v>
      </c>
      <c r="I126" s="26">
        <f t="shared" si="14"/>
        <v>77.829</v>
      </c>
      <c r="J126" s="27"/>
    </row>
    <row r="127" spans="2:10">
      <c r="B127" s="6">
        <v>9</v>
      </c>
      <c r="C127" s="7" t="s">
        <v>91</v>
      </c>
      <c r="D127" s="7" t="s">
        <v>11</v>
      </c>
      <c r="E127" s="7">
        <v>20200725394</v>
      </c>
      <c r="F127" s="8">
        <v>59</v>
      </c>
      <c r="G127" s="8">
        <v>82.38</v>
      </c>
      <c r="H127" s="9">
        <v>86.67</v>
      </c>
      <c r="I127" s="26">
        <f t="shared" si="14"/>
        <v>76.653</v>
      </c>
      <c r="J127" s="27"/>
    </row>
    <row r="128" spans="2:10">
      <c r="B128" s="6">
        <v>10</v>
      </c>
      <c r="C128" s="7" t="s">
        <v>92</v>
      </c>
      <c r="D128" s="7" t="s">
        <v>11</v>
      </c>
      <c r="E128" s="7">
        <v>20200725381</v>
      </c>
      <c r="F128" s="8">
        <v>69</v>
      </c>
      <c r="G128" s="8">
        <v>80.55</v>
      </c>
      <c r="H128" s="9">
        <v>77.67</v>
      </c>
      <c r="I128" s="26">
        <f t="shared" si="14"/>
        <v>76.221</v>
      </c>
      <c r="J128" s="27"/>
    </row>
    <row r="129" spans="2:10">
      <c r="B129" s="6">
        <v>11</v>
      </c>
      <c r="C129" s="7" t="s">
        <v>93</v>
      </c>
      <c r="D129" s="7" t="s">
        <v>11</v>
      </c>
      <c r="E129" s="7">
        <v>20200725380</v>
      </c>
      <c r="F129" s="8">
        <v>64</v>
      </c>
      <c r="G129" s="8">
        <v>82.41</v>
      </c>
      <c r="H129" s="9">
        <v>78.67</v>
      </c>
      <c r="I129" s="26">
        <f t="shared" si="14"/>
        <v>75.765</v>
      </c>
      <c r="J129" s="27"/>
    </row>
    <row r="130" spans="2:10">
      <c r="B130" s="6">
        <v>12</v>
      </c>
      <c r="C130" s="7" t="s">
        <v>94</v>
      </c>
      <c r="D130" s="7" t="s">
        <v>11</v>
      </c>
      <c r="E130" s="7">
        <v>20200725360</v>
      </c>
      <c r="F130" s="8">
        <v>60</v>
      </c>
      <c r="G130" s="8">
        <v>82.115869</v>
      </c>
      <c r="H130" s="9">
        <v>80.67</v>
      </c>
      <c r="I130" s="26">
        <f t="shared" si="14"/>
        <v>75.0473476</v>
      </c>
      <c r="J130" s="27"/>
    </row>
    <row r="131" spans="2:10">
      <c r="B131" s="11" t="s">
        <v>107</v>
      </c>
      <c r="C131" s="12"/>
      <c r="D131" s="12"/>
      <c r="E131" s="12"/>
      <c r="F131" s="12"/>
      <c r="G131" s="12"/>
      <c r="H131" s="12"/>
      <c r="I131" s="12"/>
      <c r="J131" s="16"/>
    </row>
    <row r="132" spans="2:10">
      <c r="B132" s="6">
        <v>13</v>
      </c>
      <c r="C132" s="7"/>
      <c r="D132" s="7" t="s">
        <v>11</v>
      </c>
      <c r="E132" s="7">
        <v>20200725410</v>
      </c>
      <c r="F132" s="8">
        <v>67</v>
      </c>
      <c r="G132" s="8">
        <v>76.611931</v>
      </c>
      <c r="H132" s="9">
        <v>78.67</v>
      </c>
      <c r="I132" s="26">
        <f>H132*0.3+G132*0.4+F132*0.3</f>
        <v>74.3457724</v>
      </c>
      <c r="J132" s="27"/>
    </row>
    <row r="133" spans="2:10">
      <c r="B133" s="6">
        <v>14</v>
      </c>
      <c r="C133" s="7"/>
      <c r="D133" s="7" t="s">
        <v>11</v>
      </c>
      <c r="E133" s="7">
        <v>20200725376</v>
      </c>
      <c r="F133" s="8">
        <v>78</v>
      </c>
      <c r="G133" s="8">
        <v>66.9955</v>
      </c>
      <c r="H133" s="9">
        <v>75</v>
      </c>
      <c r="I133" s="26">
        <f>H133*0.3+G133*0.4+F133*0.3</f>
        <v>72.6982</v>
      </c>
      <c r="J133" s="27"/>
    </row>
    <row r="134" spans="2:10">
      <c r="B134" s="6">
        <v>15</v>
      </c>
      <c r="C134" s="7"/>
      <c r="D134" s="7" t="s">
        <v>11</v>
      </c>
      <c r="E134" s="7">
        <v>20200725409</v>
      </c>
      <c r="F134" s="8">
        <v>61</v>
      </c>
      <c r="G134" s="8">
        <v>80.77</v>
      </c>
      <c r="H134" s="9">
        <v>72.67</v>
      </c>
      <c r="I134" s="26">
        <f>H134*0.3+G134*0.4+F134*0.3</f>
        <v>72.409</v>
      </c>
      <c r="J134" s="27"/>
    </row>
    <row r="135" spans="2:10">
      <c r="B135" s="6">
        <v>16</v>
      </c>
      <c r="C135" s="7"/>
      <c r="D135" s="7" t="s">
        <v>11</v>
      </c>
      <c r="E135" s="7">
        <v>20200725377</v>
      </c>
      <c r="F135" s="8">
        <v>64</v>
      </c>
      <c r="G135" s="8">
        <v>75.931669</v>
      </c>
      <c r="H135" s="9">
        <v>72</v>
      </c>
      <c r="I135" s="26">
        <f>H135*0.3+G135*0.4+F135*0.3</f>
        <v>71.1726676</v>
      </c>
      <c r="J135" s="27"/>
    </row>
    <row r="136" spans="2:10">
      <c r="B136" s="30"/>
      <c r="C136" s="30"/>
      <c r="D136" s="30"/>
      <c r="E136" s="30"/>
      <c r="F136" s="31"/>
      <c r="G136" s="31"/>
      <c r="H136" s="32"/>
      <c r="I136" s="32"/>
      <c r="J136" s="32"/>
    </row>
    <row r="137" spans="2:10">
      <c r="B137" s="30"/>
      <c r="C137" s="30"/>
      <c r="D137" s="30"/>
      <c r="E137" s="30"/>
      <c r="F137" s="33"/>
      <c r="G137" s="34" t="s">
        <v>100</v>
      </c>
      <c r="H137" s="35"/>
      <c r="I137" s="35"/>
      <c r="J137" s="46"/>
    </row>
    <row r="138" spans="2:10">
      <c r="B138" s="30"/>
      <c r="C138" s="30"/>
      <c r="D138" s="30"/>
      <c r="E138" s="30"/>
      <c r="F138" s="36"/>
      <c r="G138" s="37" t="s">
        <v>101</v>
      </c>
      <c r="H138" s="37"/>
      <c r="I138" s="37"/>
      <c r="J138" s="46"/>
    </row>
    <row r="139" spans="2:10">
      <c r="B139" s="30"/>
      <c r="C139" s="30"/>
      <c r="D139" s="30"/>
      <c r="E139" s="30"/>
      <c r="F139" s="36"/>
      <c r="G139" s="38" t="s">
        <v>111</v>
      </c>
      <c r="H139" s="38"/>
      <c r="I139" s="38"/>
      <c r="J139" s="46"/>
    </row>
    <row r="140" spans="2:10">
      <c r="B140" s="30"/>
      <c r="C140" s="30"/>
      <c r="D140" s="30"/>
      <c r="E140" s="30"/>
      <c r="F140" s="31"/>
      <c r="G140" s="31"/>
      <c r="H140" s="32"/>
      <c r="I140" s="32"/>
      <c r="J140" s="32"/>
    </row>
    <row r="141" spans="2:10">
      <c r="B141" s="30"/>
      <c r="C141" s="30"/>
      <c r="D141" s="30"/>
      <c r="E141" s="30"/>
      <c r="F141" s="31"/>
      <c r="G141" s="31"/>
      <c r="H141" s="32"/>
      <c r="I141" s="32"/>
      <c r="J141" s="32"/>
    </row>
    <row r="142" spans="2:10">
      <c r="B142" s="30"/>
      <c r="C142" s="30"/>
      <c r="D142" s="30"/>
      <c r="E142" s="30"/>
      <c r="F142" s="31"/>
      <c r="G142" s="31"/>
      <c r="H142" s="32"/>
      <c r="I142" s="32"/>
      <c r="J142" s="32"/>
    </row>
    <row r="143" spans="2:10">
      <c r="B143" s="30"/>
      <c r="C143" s="30"/>
      <c r="D143" s="30"/>
      <c r="E143" s="30"/>
      <c r="F143" s="31"/>
      <c r="G143" s="31"/>
      <c r="H143" s="32"/>
      <c r="I143" s="32"/>
      <c r="J143" s="32"/>
    </row>
    <row r="144" spans="2:10">
      <c r="B144" s="30"/>
      <c r="C144" s="30"/>
      <c r="D144" s="30"/>
      <c r="E144" s="30"/>
      <c r="F144" s="31"/>
      <c r="G144" s="31"/>
      <c r="H144" s="32"/>
      <c r="I144" s="32"/>
      <c r="J144" s="32"/>
    </row>
    <row r="145" spans="2:10">
      <c r="B145" s="30"/>
      <c r="C145" s="30"/>
      <c r="D145" s="30"/>
      <c r="E145" s="30"/>
      <c r="F145" s="31"/>
      <c r="G145" s="31"/>
      <c r="H145" s="32"/>
      <c r="I145" s="32"/>
      <c r="J145" s="32"/>
    </row>
    <row r="146" spans="2:10">
      <c r="B146" s="30"/>
      <c r="C146" s="30"/>
      <c r="D146" s="30"/>
      <c r="E146" s="30"/>
      <c r="F146" s="31"/>
      <c r="G146" s="31"/>
      <c r="H146" s="32"/>
      <c r="I146" s="32"/>
      <c r="J146" s="32"/>
    </row>
    <row r="147" spans="2:10">
      <c r="B147" s="30"/>
      <c r="C147" s="30"/>
      <c r="D147" s="30"/>
      <c r="E147" s="30"/>
      <c r="F147" s="31"/>
      <c r="G147" s="31"/>
      <c r="H147" s="32"/>
      <c r="I147" s="32"/>
      <c r="J147" s="32"/>
    </row>
    <row r="148" spans="2:10">
      <c r="B148" s="30"/>
      <c r="C148" s="30"/>
      <c r="D148" s="30"/>
      <c r="E148" s="30"/>
      <c r="F148" s="31"/>
      <c r="G148" s="31"/>
      <c r="H148" s="32"/>
      <c r="I148" s="32"/>
      <c r="J148" s="32"/>
    </row>
    <row r="149" spans="2:10">
      <c r="B149" s="30"/>
      <c r="C149" s="30"/>
      <c r="D149" s="30"/>
      <c r="E149" s="30"/>
      <c r="F149" s="31"/>
      <c r="G149" s="31"/>
      <c r="H149" s="32"/>
      <c r="I149" s="32"/>
      <c r="J149" s="32"/>
    </row>
    <row r="150" spans="2:10">
      <c r="B150" s="30"/>
      <c r="C150" s="30"/>
      <c r="D150" s="30"/>
      <c r="E150" s="30"/>
      <c r="F150" s="31"/>
      <c r="G150" s="31"/>
      <c r="H150" s="32"/>
      <c r="I150" s="32"/>
      <c r="J150" s="32"/>
    </row>
    <row r="151" spans="2:10">
      <c r="B151" s="30"/>
      <c r="C151" s="30"/>
      <c r="D151" s="30"/>
      <c r="E151" s="30"/>
      <c r="F151" s="31"/>
      <c r="G151" s="31"/>
      <c r="H151" s="32"/>
      <c r="I151" s="32"/>
      <c r="J151" s="32"/>
    </row>
    <row r="152" spans="2:10">
      <c r="B152" s="39"/>
      <c r="C152" s="40"/>
      <c r="D152" s="40"/>
      <c r="E152" s="40"/>
      <c r="F152" s="41"/>
      <c r="G152" s="41"/>
      <c r="H152" s="42"/>
      <c r="I152" s="42"/>
      <c r="J152" s="44"/>
    </row>
    <row r="153" spans="2:10">
      <c r="B153" s="39"/>
      <c r="C153" s="40"/>
      <c r="D153" s="40"/>
      <c r="E153" s="40"/>
      <c r="F153" s="41"/>
      <c r="G153" s="41"/>
      <c r="H153" s="42"/>
      <c r="I153" s="42"/>
      <c r="J153" s="44"/>
    </row>
    <row r="154" spans="2:10">
      <c r="B154" s="39"/>
      <c r="C154" s="40"/>
      <c r="D154" s="40"/>
      <c r="E154" s="40"/>
      <c r="F154" s="41"/>
      <c r="G154" s="41"/>
      <c r="H154" s="42"/>
      <c r="I154" s="42"/>
      <c r="J154" s="44"/>
    </row>
    <row r="155" spans="2:10">
      <c r="B155" s="39"/>
      <c r="C155" s="39"/>
      <c r="D155" s="39"/>
      <c r="E155" s="39"/>
      <c r="F155" s="43"/>
      <c r="G155" s="43"/>
      <c r="H155" s="44"/>
      <c r="I155" s="44"/>
      <c r="J155" s="44"/>
    </row>
    <row r="156" spans="2:10">
      <c r="B156" s="39"/>
      <c r="C156" s="39"/>
      <c r="D156" s="39"/>
      <c r="E156" s="39"/>
      <c r="F156" s="43"/>
      <c r="G156" s="43"/>
      <c r="H156" s="44"/>
      <c r="I156" s="44"/>
      <c r="J156" s="44"/>
    </row>
    <row r="157" spans="2:10">
      <c r="B157" s="39"/>
      <c r="C157" s="39"/>
      <c r="D157" s="39"/>
      <c r="E157" s="39"/>
      <c r="F157" s="43"/>
      <c r="G157" s="43"/>
      <c r="H157" s="44"/>
      <c r="I157" s="44"/>
      <c r="J157" s="44"/>
    </row>
    <row r="158" spans="2:10">
      <c r="B158" s="39"/>
      <c r="C158" s="39"/>
      <c r="D158" s="39"/>
      <c r="E158" s="39"/>
      <c r="F158" s="43"/>
      <c r="G158" s="43"/>
      <c r="H158" s="44"/>
      <c r="I158" s="44"/>
      <c r="J158" s="44"/>
    </row>
    <row r="159" spans="2:10">
      <c r="B159" s="39"/>
      <c r="C159" s="39"/>
      <c r="D159" s="39"/>
      <c r="E159" s="39"/>
      <c r="F159" s="43"/>
      <c r="G159" s="43"/>
      <c r="H159" s="44"/>
      <c r="I159" s="44"/>
      <c r="J159" s="44"/>
    </row>
    <row r="160" spans="2:10">
      <c r="B160" s="39"/>
      <c r="C160" s="39"/>
      <c r="D160" s="39"/>
      <c r="E160" s="39"/>
      <c r="F160" s="43"/>
      <c r="G160" s="43"/>
      <c r="H160" s="44"/>
      <c r="I160" s="44"/>
      <c r="J160" s="44"/>
    </row>
    <row r="161" spans="2:10">
      <c r="B161" s="39"/>
      <c r="C161" s="39"/>
      <c r="D161" s="39"/>
      <c r="E161" s="39"/>
      <c r="F161" s="43"/>
      <c r="G161" s="43"/>
      <c r="H161" s="44"/>
      <c r="I161" s="44"/>
      <c r="J161" s="44"/>
    </row>
    <row r="162" spans="2:10">
      <c r="B162" s="39"/>
      <c r="C162" s="39"/>
      <c r="D162" s="39"/>
      <c r="E162" s="39"/>
      <c r="F162" s="43"/>
      <c r="G162" s="43"/>
      <c r="H162" s="44"/>
      <c r="I162" s="44"/>
      <c r="J162" s="44"/>
    </row>
    <row r="163" spans="2:10">
      <c r="B163" s="39"/>
      <c r="C163" s="39"/>
      <c r="D163" s="39"/>
      <c r="E163" s="39"/>
      <c r="F163" s="43"/>
      <c r="G163" s="43"/>
      <c r="H163" s="44"/>
      <c r="I163" s="44"/>
      <c r="J163" s="44"/>
    </row>
    <row r="164" spans="2:10">
      <c r="B164" s="39"/>
      <c r="C164" s="39"/>
      <c r="D164" s="39"/>
      <c r="E164" s="39"/>
      <c r="F164" s="43"/>
      <c r="G164" s="43"/>
      <c r="H164" s="44"/>
      <c r="I164" s="44"/>
      <c r="J164" s="44"/>
    </row>
    <row r="165" spans="2:10">
      <c r="B165" s="39"/>
      <c r="C165" s="39"/>
      <c r="D165" s="39"/>
      <c r="E165" s="39"/>
      <c r="F165" s="43"/>
      <c r="G165" s="43"/>
      <c r="H165" s="44"/>
      <c r="I165" s="44"/>
      <c r="J165" s="44"/>
    </row>
    <row r="166" spans="2:10">
      <c r="B166" s="39"/>
      <c r="C166" s="39"/>
      <c r="D166" s="39"/>
      <c r="E166" s="39"/>
      <c r="F166" s="43"/>
      <c r="G166" s="43"/>
      <c r="H166" s="44"/>
      <c r="I166" s="44"/>
      <c r="J166" s="44"/>
    </row>
    <row r="167" spans="2:10">
      <c r="B167" s="39"/>
      <c r="C167" s="39"/>
      <c r="D167" s="39"/>
      <c r="E167" s="39"/>
      <c r="F167" s="43"/>
      <c r="G167" s="43"/>
      <c r="H167" s="44"/>
      <c r="I167" s="44"/>
      <c r="J167" s="44"/>
    </row>
    <row r="168" spans="2:10">
      <c r="B168" s="39"/>
      <c r="C168" s="39"/>
      <c r="D168" s="39"/>
      <c r="E168" s="39"/>
      <c r="F168" s="43"/>
      <c r="G168" s="43"/>
      <c r="H168" s="44"/>
      <c r="I168" s="44"/>
      <c r="J168" s="44"/>
    </row>
    <row r="169" spans="2:10">
      <c r="B169" s="39"/>
      <c r="C169" s="39"/>
      <c r="D169" s="39"/>
      <c r="E169" s="39"/>
      <c r="F169" s="43"/>
      <c r="G169" s="43"/>
      <c r="H169" s="44"/>
      <c r="I169" s="44"/>
      <c r="J169" s="44"/>
    </row>
    <row r="170" spans="2:10">
      <c r="B170" s="39"/>
      <c r="C170" s="39"/>
      <c r="D170" s="39"/>
      <c r="E170" s="39"/>
      <c r="F170" s="43"/>
      <c r="G170" s="43"/>
      <c r="H170" s="44"/>
      <c r="I170" s="44"/>
      <c r="J170" s="44"/>
    </row>
    <row r="171" spans="2:10">
      <c r="B171" s="39"/>
      <c r="C171" s="39"/>
      <c r="D171" s="39"/>
      <c r="E171" s="39"/>
      <c r="F171" s="43"/>
      <c r="G171" s="43"/>
      <c r="H171" s="44"/>
      <c r="I171" s="44"/>
      <c r="J171" s="44"/>
    </row>
    <row r="172" spans="2:10">
      <c r="B172" s="39"/>
      <c r="C172" s="39"/>
      <c r="D172" s="39"/>
      <c r="E172" s="39"/>
      <c r="F172" s="43"/>
      <c r="G172" s="43"/>
      <c r="H172" s="44"/>
      <c r="I172" s="44"/>
      <c r="J172" s="44"/>
    </row>
    <row r="173" spans="2:10">
      <c r="B173" s="39"/>
      <c r="C173" s="39"/>
      <c r="D173" s="39"/>
      <c r="E173" s="39"/>
      <c r="F173" s="43"/>
      <c r="G173" s="43"/>
      <c r="H173" s="44"/>
      <c r="I173" s="44"/>
      <c r="J173" s="44"/>
    </row>
    <row r="174" spans="2:10">
      <c r="B174" s="39"/>
      <c r="C174" s="39"/>
      <c r="D174" s="39"/>
      <c r="E174" s="39"/>
      <c r="F174" s="43"/>
      <c r="G174" s="43"/>
      <c r="H174" s="44"/>
      <c r="I174" s="44"/>
      <c r="J174" s="44"/>
    </row>
    <row r="175" spans="2:10">
      <c r="B175" s="39"/>
      <c r="C175" s="39"/>
      <c r="D175" s="39"/>
      <c r="E175" s="39"/>
      <c r="F175" s="43"/>
      <c r="G175" s="43"/>
      <c r="H175" s="44"/>
      <c r="I175" s="44"/>
      <c r="J175" s="44"/>
    </row>
    <row r="176" spans="2:10">
      <c r="B176" s="39"/>
      <c r="C176" s="39"/>
      <c r="D176" s="39"/>
      <c r="E176" s="39"/>
      <c r="F176" s="43"/>
      <c r="G176" s="43"/>
      <c r="H176" s="44"/>
      <c r="I176" s="44"/>
      <c r="J176" s="44"/>
    </row>
    <row r="177" spans="2:10">
      <c r="B177" s="39"/>
      <c r="C177" s="39"/>
      <c r="D177" s="39"/>
      <c r="E177" s="39"/>
      <c r="F177" s="43"/>
      <c r="G177" s="43"/>
      <c r="H177" s="44"/>
      <c r="I177" s="44"/>
      <c r="J177" s="44"/>
    </row>
    <row r="178" spans="2:10">
      <c r="B178" s="39"/>
      <c r="C178" s="39"/>
      <c r="D178" s="39"/>
      <c r="E178" s="39"/>
      <c r="F178" s="43"/>
      <c r="G178" s="43"/>
      <c r="H178" s="44"/>
      <c r="I178" s="44"/>
      <c r="J178" s="44"/>
    </row>
    <row r="179" spans="2:10">
      <c r="B179" s="45"/>
      <c r="C179" s="39"/>
      <c r="D179" s="39"/>
      <c r="E179" s="39"/>
      <c r="F179" s="43"/>
      <c r="G179" s="43"/>
      <c r="H179" s="44"/>
      <c r="I179" s="44"/>
      <c r="J179" s="44"/>
    </row>
    <row r="180" spans="2:10">
      <c r="B180" s="45"/>
      <c r="C180" s="39"/>
      <c r="D180" s="39"/>
      <c r="E180" s="39"/>
      <c r="F180" s="43"/>
      <c r="G180" s="43"/>
      <c r="H180" s="44"/>
      <c r="I180" s="44"/>
      <c r="J180" s="44"/>
    </row>
    <row r="181" spans="2:10">
      <c r="B181" s="45"/>
      <c r="C181" s="39"/>
      <c r="D181" s="39"/>
      <c r="E181" s="39"/>
      <c r="F181" s="43"/>
      <c r="G181" s="43"/>
      <c r="H181" s="44"/>
      <c r="I181" s="44"/>
      <c r="J181" s="44"/>
    </row>
    <row r="182" spans="2:10">
      <c r="B182" s="45"/>
      <c r="C182" s="39"/>
      <c r="D182" s="39"/>
      <c r="E182" s="39"/>
      <c r="F182" s="43"/>
      <c r="G182" s="43"/>
      <c r="H182" s="44"/>
      <c r="I182" s="44"/>
      <c r="J182" s="44"/>
    </row>
    <row r="183" spans="2:10">
      <c r="B183" s="45"/>
      <c r="C183" s="39"/>
      <c r="D183" s="39"/>
      <c r="E183" s="39"/>
      <c r="F183" s="43"/>
      <c r="G183" s="43"/>
      <c r="H183" s="44"/>
      <c r="I183" s="44"/>
      <c r="J183" s="44"/>
    </row>
    <row r="184" spans="2:10">
      <c r="B184" s="45"/>
      <c r="C184" s="39"/>
      <c r="D184" s="39"/>
      <c r="E184" s="39"/>
      <c r="F184" s="43"/>
      <c r="G184" s="43"/>
      <c r="H184" s="44"/>
      <c r="I184" s="44"/>
      <c r="J184" s="44"/>
    </row>
    <row r="185" spans="2:10">
      <c r="B185" s="45"/>
      <c r="C185" s="39"/>
      <c r="D185" s="39"/>
      <c r="E185" s="39"/>
      <c r="F185" s="43"/>
      <c r="G185" s="43"/>
      <c r="H185" s="44"/>
      <c r="I185" s="44"/>
      <c r="J185" s="44"/>
    </row>
    <row r="186" spans="2:10">
      <c r="B186" s="45"/>
      <c r="C186" s="39"/>
      <c r="D186" s="39"/>
      <c r="E186" s="39"/>
      <c r="F186" s="43"/>
      <c r="G186" s="43"/>
      <c r="H186" s="44"/>
      <c r="I186" s="44"/>
      <c r="J186" s="44"/>
    </row>
    <row r="187" spans="2:10">
      <c r="B187" s="45"/>
      <c r="C187" s="39"/>
      <c r="D187" s="39"/>
      <c r="E187" s="39"/>
      <c r="F187" s="43"/>
      <c r="G187" s="43"/>
      <c r="H187" s="44"/>
      <c r="I187" s="44"/>
      <c r="J187" s="44"/>
    </row>
    <row r="188" spans="2:10">
      <c r="B188" s="45"/>
      <c r="C188" s="39"/>
      <c r="D188" s="39"/>
      <c r="E188" s="39"/>
      <c r="F188" s="43"/>
      <c r="G188" s="43"/>
      <c r="H188" s="44"/>
      <c r="I188" s="44"/>
      <c r="J188" s="44"/>
    </row>
    <row r="189" spans="2:10">
      <c r="B189" s="45"/>
      <c r="C189" s="39"/>
      <c r="D189" s="39"/>
      <c r="E189" s="39"/>
      <c r="F189" s="43"/>
      <c r="G189" s="43"/>
      <c r="H189" s="44"/>
      <c r="I189" s="44"/>
      <c r="J189" s="44"/>
    </row>
    <row r="190" spans="2:10">
      <c r="B190" s="45"/>
      <c r="C190" s="39"/>
      <c r="D190" s="39"/>
      <c r="E190" s="39"/>
      <c r="F190" s="43"/>
      <c r="G190" s="43"/>
      <c r="H190" s="44"/>
      <c r="I190" s="44"/>
      <c r="J190" s="44"/>
    </row>
    <row r="191" spans="2:10">
      <c r="B191" s="45"/>
      <c r="C191" s="39"/>
      <c r="D191" s="39"/>
      <c r="E191" s="39"/>
      <c r="F191" s="43"/>
      <c r="G191" s="43"/>
      <c r="H191" s="44"/>
      <c r="I191" s="44"/>
      <c r="J191" s="44"/>
    </row>
    <row r="192" spans="2:10">
      <c r="B192" s="45"/>
      <c r="C192" s="39"/>
      <c r="D192" s="39"/>
      <c r="E192" s="39"/>
      <c r="F192" s="43"/>
      <c r="G192" s="43"/>
      <c r="H192" s="44"/>
      <c r="I192" s="44"/>
      <c r="J192" s="44"/>
    </row>
    <row r="193" spans="2:10">
      <c r="B193" s="45"/>
      <c r="C193" s="39"/>
      <c r="D193" s="39"/>
      <c r="E193" s="39"/>
      <c r="F193" s="43"/>
      <c r="G193" s="43"/>
      <c r="H193" s="44"/>
      <c r="I193" s="44"/>
      <c r="J193" s="44"/>
    </row>
    <row r="194" spans="2:10">
      <c r="B194" s="45"/>
      <c r="C194" s="39"/>
      <c r="D194" s="39"/>
      <c r="E194" s="39"/>
      <c r="F194" s="43"/>
      <c r="G194" s="43"/>
      <c r="H194" s="44"/>
      <c r="I194" s="44"/>
      <c r="J194" s="44"/>
    </row>
    <row r="195" spans="2:10">
      <c r="B195" s="45"/>
      <c r="C195" s="39"/>
      <c r="D195" s="39"/>
      <c r="E195" s="39"/>
      <c r="F195" s="43"/>
      <c r="G195" s="43"/>
      <c r="H195" s="44"/>
      <c r="I195" s="44"/>
      <c r="J195" s="44"/>
    </row>
    <row r="196" spans="2:10">
      <c r="B196" s="45"/>
      <c r="C196" s="39"/>
      <c r="D196" s="39"/>
      <c r="E196" s="39"/>
      <c r="F196" s="43"/>
      <c r="G196" s="43"/>
      <c r="H196" s="44"/>
      <c r="I196" s="44"/>
      <c r="J196" s="44"/>
    </row>
    <row r="197" spans="2:10">
      <c r="B197" s="45"/>
      <c r="C197" s="39"/>
      <c r="D197" s="39"/>
      <c r="E197" s="39"/>
      <c r="F197" s="43"/>
      <c r="G197" s="43"/>
      <c r="H197" s="44"/>
      <c r="I197" s="44"/>
      <c r="J197" s="44"/>
    </row>
    <row r="198" spans="2:10">
      <c r="B198" s="45"/>
      <c r="C198" s="39"/>
      <c r="D198" s="39"/>
      <c r="E198" s="39"/>
      <c r="F198" s="43"/>
      <c r="G198" s="43"/>
      <c r="H198" s="44"/>
      <c r="I198" s="44"/>
      <c r="J198" s="44"/>
    </row>
    <row r="199" spans="2:10">
      <c r="B199" s="45"/>
      <c r="C199" s="39"/>
      <c r="D199" s="39"/>
      <c r="E199" s="39"/>
      <c r="F199" s="43"/>
      <c r="G199" s="43"/>
      <c r="H199" s="44"/>
      <c r="I199" s="44"/>
      <c r="J199" s="44"/>
    </row>
  </sheetData>
  <mergeCells count="68">
    <mergeCell ref="B3:J3"/>
    <mergeCell ref="B16:J16"/>
    <mergeCell ref="B22:J22"/>
    <mergeCell ref="B28:J28"/>
    <mergeCell ref="B32:J32"/>
    <mergeCell ref="B42:J42"/>
    <mergeCell ref="B46:J46"/>
    <mergeCell ref="B53:J53"/>
    <mergeCell ref="B62:J62"/>
    <mergeCell ref="B68:J68"/>
    <mergeCell ref="B74:J74"/>
    <mergeCell ref="B78:J78"/>
    <mergeCell ref="B82:J82"/>
    <mergeCell ref="I83:J83"/>
    <mergeCell ref="I84:J84"/>
    <mergeCell ref="I85:J85"/>
    <mergeCell ref="I86:J86"/>
    <mergeCell ref="I87:J87"/>
    <mergeCell ref="I88:J88"/>
    <mergeCell ref="B89:J89"/>
    <mergeCell ref="I90:J90"/>
    <mergeCell ref="I91:J91"/>
    <mergeCell ref="I92:J92"/>
    <mergeCell ref="I93:J93"/>
    <mergeCell ref="B94:J94"/>
    <mergeCell ref="I95:J95"/>
    <mergeCell ref="I96:J96"/>
    <mergeCell ref="I97:J97"/>
    <mergeCell ref="B98:J98"/>
    <mergeCell ref="I99:J99"/>
    <mergeCell ref="I100:J100"/>
    <mergeCell ref="I101:J101"/>
    <mergeCell ref="B102:J102"/>
    <mergeCell ref="I103:J103"/>
    <mergeCell ref="I104:J104"/>
    <mergeCell ref="I105:J105"/>
    <mergeCell ref="B106:J106"/>
    <mergeCell ref="I107:J107"/>
    <mergeCell ref="I108:J108"/>
    <mergeCell ref="I109:J109"/>
    <mergeCell ref="B110:J110"/>
    <mergeCell ref="I111:J111"/>
    <mergeCell ref="I112:J112"/>
    <mergeCell ref="I113:J113"/>
    <mergeCell ref="B114:J114"/>
    <mergeCell ref="I115:J115"/>
    <mergeCell ref="I116:J116"/>
    <mergeCell ref="I117:J117"/>
    <mergeCell ref="B118:J118"/>
    <mergeCell ref="I119:J119"/>
    <mergeCell ref="I120:J120"/>
    <mergeCell ref="I121:J121"/>
    <mergeCell ref="I122:J122"/>
    <mergeCell ref="I123:J123"/>
    <mergeCell ref="I124:J124"/>
    <mergeCell ref="I125:J125"/>
    <mergeCell ref="I126:J126"/>
    <mergeCell ref="I127:J127"/>
    <mergeCell ref="I128:J128"/>
    <mergeCell ref="I129:J129"/>
    <mergeCell ref="I130:J130"/>
    <mergeCell ref="B131:J131"/>
    <mergeCell ref="I132:J132"/>
    <mergeCell ref="I133:J133"/>
    <mergeCell ref="I134:J134"/>
    <mergeCell ref="I135:J135"/>
    <mergeCell ref="G138:I138"/>
    <mergeCell ref="G139:I139"/>
  </mergeCells>
  <conditionalFormatting sqref="C2">
    <cfRule type="duplicateValues" dxfId="0" priority="17"/>
  </conditionalFormatting>
  <conditionalFormatting sqref="E2">
    <cfRule type="expression" dxfId="1" priority="18">
      <formula>AND(COUNTIF(#REF!,E2)+COUNTIF(#REF!,E2)&gt;1,NOT(ISBLANK(E2)))</formula>
    </cfRule>
  </conditionalFormatting>
  <conditionalFormatting sqref="F8">
    <cfRule type="duplicateValues" dxfId="0" priority="3"/>
  </conditionalFormatting>
  <conditionalFormatting sqref="C83">
    <cfRule type="duplicateValues" dxfId="0" priority="1"/>
  </conditionalFormatting>
  <conditionalFormatting sqref="E83">
    <cfRule type="expression" dxfId="1" priority="2">
      <formula>AND(COUNTIF(#REF!,E83)+COUNTIF(#REF!,E83)&gt;1,NOT(ISBLANK(E83)))</formula>
    </cfRule>
  </conditionalFormatting>
  <conditionalFormatting sqref="C112">
    <cfRule type="duplicateValues" dxfId="0" priority="8" stopIfTrue="1"/>
  </conditionalFormatting>
  <conditionalFormatting sqref="C135">
    <cfRule type="duplicateValues" dxfId="0" priority="7" stopIfTrue="1"/>
  </conditionalFormatting>
  <conditionalFormatting sqref="E135">
    <cfRule type="expression" dxfId="1" priority="4" stopIfTrue="1">
      <formula>AND(COUNTIF(#REF!,E135)+COUNTIF(#REF!,E135)&gt;1,NOT(ISBLANK(E135)))</formula>
    </cfRule>
  </conditionalFormatting>
  <conditionalFormatting sqref="C4:C15 C17:C21">
    <cfRule type="duplicateValues" dxfId="0" priority="19"/>
  </conditionalFormatting>
  <conditionalFormatting sqref="E4:E15 E17:E21 E23:E27 E29:E31 E33:E41 E43:E45 E47:E52 E54:E61 E63:E67 E69:E73 E75:E77 E79:E81">
    <cfRule type="expression" dxfId="1" priority="23">
      <formula>AND(COUNTIF(#REF!,E4)+COUNTIF(#REF!,E4)&gt;1,NOT(ISBLANK(E4)))</formula>
    </cfRule>
  </conditionalFormatting>
  <conditionalFormatting sqref="C23:C27 C29:C31">
    <cfRule type="duplicateValues" dxfId="0" priority="20"/>
  </conditionalFormatting>
  <conditionalFormatting sqref="C33:C41 C43:C45">
    <cfRule type="duplicateValues" dxfId="0" priority="21"/>
  </conditionalFormatting>
  <conditionalFormatting sqref="C47:C52 C54:C61">
    <cfRule type="duplicateValues" dxfId="0" priority="24"/>
  </conditionalFormatting>
  <conditionalFormatting sqref="C63:C67 C69:C73">
    <cfRule type="duplicateValues" dxfId="0" priority="25"/>
  </conditionalFormatting>
  <conditionalFormatting sqref="C75:C77 C79:C81">
    <cfRule type="duplicateValues" dxfId="0" priority="22"/>
  </conditionalFormatting>
  <conditionalFormatting sqref="C84:C88 C90:C93">
    <cfRule type="duplicateValues" dxfId="0" priority="10" stopIfTrue="1"/>
  </conditionalFormatting>
  <conditionalFormatting sqref="E84:E88 E90:E93">
    <cfRule type="expression" dxfId="1" priority="14" stopIfTrue="1">
      <formula>AND(COUNTIF(#REF!,E84)+COUNTIF(#REF!,E84)&gt;1,NOT(ISBLANK(E84)))</formula>
    </cfRule>
  </conditionalFormatting>
  <conditionalFormatting sqref="C95:C97 C99:C101">
    <cfRule type="duplicateValues" dxfId="0" priority="13" stopIfTrue="1"/>
  </conditionalFormatting>
  <conditionalFormatting sqref="E95:E97 E99:E101">
    <cfRule type="expression" dxfId="1" priority="15" stopIfTrue="1">
      <formula>AND(COUNTIF(#REF!,E95)+COUNTIF(#REF!,E95)&gt;1,NOT(ISBLANK(E95)))</formula>
    </cfRule>
  </conditionalFormatting>
  <conditionalFormatting sqref="C103:C105 C107:C109">
    <cfRule type="duplicateValues" dxfId="0" priority="11" stopIfTrue="1"/>
  </conditionalFormatting>
  <conditionalFormatting sqref="E103:E105 E107:E109">
    <cfRule type="expression" dxfId="1" priority="12" stopIfTrue="1">
      <formula>AND(COUNTIF(#REF!,E103)+COUNTIF(#REF!,E103)&gt;1,NOT(ISBLANK(E103)))</formula>
    </cfRule>
  </conditionalFormatting>
  <conditionalFormatting sqref="C111 C113 C115:C117">
    <cfRule type="expression" dxfId="1" priority="16" stopIfTrue="1">
      <formula>AND(COUNTIF($B$34:$B$38,C111)+COUNTIF($B$32,C111)&gt;1,NOT(ISBLANK(C111)))</formula>
    </cfRule>
  </conditionalFormatting>
  <conditionalFormatting sqref="E111:E113 E115:E117">
    <cfRule type="expression" dxfId="1" priority="9" stopIfTrue="1">
      <formula>AND(COUNTIF(#REF!,E111)+COUNTIF(#REF!,E111)&gt;1,NOT(ISBLANK(E111)))</formula>
    </cfRule>
  </conditionalFormatting>
  <conditionalFormatting sqref="C119:C130 C132:C134">
    <cfRule type="expression" dxfId="1" priority="6" stopIfTrue="1">
      <formula>AND(COUNTIF($B$39:$B$55,C119)+COUNTIF(#REF!,C119)&gt;1,NOT(ISBLANK(C119)))</formula>
    </cfRule>
  </conditionalFormatting>
  <conditionalFormatting sqref="E119:E130 E132:E134">
    <cfRule type="expression" dxfId="1" priority="5" stopIfTrue="1">
      <formula>AND(COUNTIF(#REF!,E119)+COUNTIF(#REF!,E119)&gt;1,NOT(ISBLANK(E119)))</formula>
    </cfRule>
  </conditionalFormatting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LibreOffice/6.3.4.2$Windows_x86 LibreOffice_project/60da17e045e08f1793c57c00ba83cdfce946d0aa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体检及考察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大臭臭</cp:lastModifiedBy>
  <cp:revision>5</cp:revision>
  <dcterms:created xsi:type="dcterms:W3CDTF">2020-07-18T08:39:00Z</dcterms:created>
  <cp:lastPrinted>2020-08-06T07:58:00Z</cp:lastPrinted>
  <dcterms:modified xsi:type="dcterms:W3CDTF">2020-08-20T01:30:36Z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pany">
    <vt:lpwstr>Microsoft Corporation</vt:lpwstr>
  </property>
  <property fmtid="{D5CDD505-2E9C-101B-9397-08002B2CF9AE}" pid="3" name="KSOProductBuildVer">
    <vt:lpwstr>2052-11.1.0.9912</vt:lpwstr>
  </property>
</Properties>
</file>