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0年汨罗市教育系统第二次公开招聘教师总成绩公示表" sheetId="1" r:id="rId1"/>
    <sheet name="Sheet1" sheetId="2" r:id="rId2"/>
  </sheets>
  <definedNames>
    <definedName name="_xlnm.Print_Titles" localSheetId="0">'2020年汨罗市教育系统第二次公开招聘教师总成绩公示表'!$1:$2</definedName>
  </definedNames>
  <calcPr fullCalcOnLoad="1"/>
</workbook>
</file>

<file path=xl/sharedStrings.xml><?xml version="1.0" encoding="utf-8"?>
<sst xmlns="http://schemas.openxmlformats.org/spreadsheetml/2006/main" count="1431" uniqueCount="718">
  <si>
    <t>2020年汨罗市教育系统第二次公开招聘教师总成绩公示表</t>
  </si>
  <si>
    <t>职位名称</t>
  </si>
  <si>
    <t>招考人数</t>
  </si>
  <si>
    <t>姓名</t>
  </si>
  <si>
    <t>准考证号</t>
  </si>
  <si>
    <t>笔试成绩</t>
  </si>
  <si>
    <t>笔试折后成绩</t>
  </si>
  <si>
    <t>面试顺序号</t>
  </si>
  <si>
    <t>面试成绩</t>
  </si>
  <si>
    <t xml:space="preserve">面试折合成绩
</t>
  </si>
  <si>
    <t>折合后总成绩</t>
  </si>
  <si>
    <t>最后排名</t>
  </si>
  <si>
    <t>备注</t>
  </si>
  <si>
    <t>(A01)[汨罗市教育体育局]中职英语教师</t>
  </si>
  <si>
    <t>招聘人数：1
面试比例：2:1</t>
  </si>
  <si>
    <t>吴宇星</t>
  </si>
  <si>
    <t>2020090105</t>
  </si>
  <si>
    <t>83.86</t>
  </si>
  <si>
    <t>50.32</t>
  </si>
  <si>
    <t>01</t>
  </si>
  <si>
    <t>85.33</t>
  </si>
  <si>
    <t>体检</t>
  </si>
  <si>
    <t>(A02)[汨罗市教育体育局]中职电气工程及自动化教师</t>
  </si>
  <si>
    <t>黄玉祺</t>
  </si>
  <si>
    <t>2020090108</t>
  </si>
  <si>
    <t>65.32</t>
  </si>
  <si>
    <t>39.19</t>
  </si>
  <si>
    <t>88.00</t>
  </si>
  <si>
    <t>(A03)[汨罗市教育体育局]初中语文教师一</t>
  </si>
  <si>
    <t>招聘人数：4
面试比例：2:1</t>
  </si>
  <si>
    <t>黄木兰</t>
  </si>
  <si>
    <t>2020090140</t>
  </si>
  <si>
    <t>81.55</t>
  </si>
  <si>
    <t>48.93</t>
  </si>
  <si>
    <t>07</t>
  </si>
  <si>
    <t>87.67</t>
  </si>
  <si>
    <t/>
  </si>
  <si>
    <t>田鑫</t>
  </si>
  <si>
    <t>2020090124</t>
  </si>
  <si>
    <t>77.75</t>
  </si>
  <si>
    <t>46.65</t>
  </si>
  <si>
    <t>03</t>
  </si>
  <si>
    <t>91.67</t>
  </si>
  <si>
    <t>杨郝宇</t>
  </si>
  <si>
    <t>2020090132</t>
  </si>
  <si>
    <t>74.85</t>
  </si>
  <si>
    <t>44.91</t>
  </si>
  <si>
    <t>05</t>
  </si>
  <si>
    <t>93.67</t>
  </si>
  <si>
    <t>徐月</t>
  </si>
  <si>
    <t>2020090123</t>
  </si>
  <si>
    <t>81.05</t>
  </si>
  <si>
    <t>48.63</t>
  </si>
  <si>
    <t>08</t>
  </si>
  <si>
    <t>80.33</t>
  </si>
  <si>
    <t>孙珍</t>
  </si>
  <si>
    <t>2020090207</t>
  </si>
  <si>
    <t>76.95</t>
  </si>
  <si>
    <t>46.17</t>
  </si>
  <si>
    <t>06</t>
  </si>
  <si>
    <t>84.33</t>
  </si>
  <si>
    <t>李思</t>
  </si>
  <si>
    <t>2020090112</t>
  </si>
  <si>
    <t>74.30</t>
  </si>
  <si>
    <t>44.58</t>
  </si>
  <si>
    <t>04</t>
  </si>
  <si>
    <t>80.67</t>
  </si>
  <si>
    <t>陈莎莎</t>
  </si>
  <si>
    <t>2020090133</t>
  </si>
  <si>
    <t>73.95</t>
  </si>
  <si>
    <t>44.37</t>
  </si>
  <si>
    <t>77.33</t>
  </si>
  <si>
    <t>付可</t>
  </si>
  <si>
    <t>2020090122</t>
  </si>
  <si>
    <t>72.90</t>
  </si>
  <si>
    <t>43.74</t>
  </si>
  <si>
    <t>缺考</t>
  </si>
  <si>
    <t>0</t>
  </si>
  <si>
    <t>(A04)[汨罗市教育体育局]初中数学教师一</t>
  </si>
  <si>
    <t>招聘人数：5
面试比例：2:1</t>
  </si>
  <si>
    <t>汪彬</t>
  </si>
  <si>
    <t>2020091401</t>
  </si>
  <si>
    <t>80.75</t>
  </si>
  <si>
    <t>48.45</t>
  </si>
  <si>
    <t>10</t>
  </si>
  <si>
    <t>91.70</t>
  </si>
  <si>
    <t>朱嘉琪</t>
  </si>
  <si>
    <t>2020091408</t>
  </si>
  <si>
    <t>90.00</t>
  </si>
  <si>
    <t>柳依</t>
  </si>
  <si>
    <t>2020091335</t>
  </si>
  <si>
    <t>79.00</t>
  </si>
  <si>
    <t>47.40</t>
  </si>
  <si>
    <t>09</t>
  </si>
  <si>
    <t>87.00</t>
  </si>
  <si>
    <t>黄岳</t>
  </si>
  <si>
    <t>2020091405</t>
  </si>
  <si>
    <t>77.00</t>
  </si>
  <si>
    <t>46.20</t>
  </si>
  <si>
    <t>仇晨颖</t>
  </si>
  <si>
    <t>2020091336</t>
  </si>
  <si>
    <t>63.25</t>
  </si>
  <si>
    <t>37.95</t>
  </si>
  <si>
    <t>李军</t>
  </si>
  <si>
    <t>2020091339</t>
  </si>
  <si>
    <t>66.75</t>
  </si>
  <si>
    <t>40.05</t>
  </si>
  <si>
    <t>83.70</t>
  </si>
  <si>
    <t>刘进</t>
  </si>
  <si>
    <t>2020091412</t>
  </si>
  <si>
    <t>77.30</t>
  </si>
  <si>
    <t>阳纯岭</t>
  </si>
  <si>
    <t>2020091403</t>
  </si>
  <si>
    <t>61.75</t>
  </si>
  <si>
    <t>37.05</t>
  </si>
  <si>
    <t>02</t>
  </si>
  <si>
    <t>81.00</t>
  </si>
  <si>
    <t>蔡思思</t>
  </si>
  <si>
    <t>2020091410</t>
  </si>
  <si>
    <t>83.75</t>
  </si>
  <si>
    <t>50.25</t>
  </si>
  <si>
    <t>陈佳莹</t>
  </si>
  <si>
    <t>2020091407</t>
  </si>
  <si>
    <t>48.60</t>
  </si>
  <si>
    <t>(A05)[汨罗市教育体育局]初中英语教师一</t>
  </si>
  <si>
    <t>张婷</t>
  </si>
  <si>
    <t>2020092210</t>
  </si>
  <si>
    <t>87.41</t>
  </si>
  <si>
    <t>52.45</t>
  </si>
  <si>
    <t>81.33</t>
  </si>
  <si>
    <t>孙杨</t>
  </si>
  <si>
    <t>2020092110</t>
  </si>
  <si>
    <t>80.26</t>
  </si>
  <si>
    <t>48.16</t>
  </si>
  <si>
    <t>90.67</t>
  </si>
  <si>
    <t>朱佳丽</t>
  </si>
  <si>
    <t>2020092216</t>
  </si>
  <si>
    <t>80.68</t>
  </si>
  <si>
    <t>48.41</t>
  </si>
  <si>
    <t>89.00</t>
  </si>
  <si>
    <t>陈芳</t>
  </si>
  <si>
    <t>2020092109</t>
  </si>
  <si>
    <t>84.80</t>
  </si>
  <si>
    <t>50.88</t>
  </si>
  <si>
    <t>82.67</t>
  </si>
  <si>
    <t>黎小雅</t>
  </si>
  <si>
    <t>2020092220</t>
  </si>
  <si>
    <t>79.72</t>
  </si>
  <si>
    <t>47.83</t>
  </si>
  <si>
    <t>89.67</t>
  </si>
  <si>
    <t>胥金湘</t>
  </si>
  <si>
    <t>2020092124</t>
  </si>
  <si>
    <t>80.58</t>
  </si>
  <si>
    <t>48.35</t>
  </si>
  <si>
    <t>86.67</t>
  </si>
  <si>
    <t>游虹萱</t>
  </si>
  <si>
    <t>2020092118</t>
  </si>
  <si>
    <t>48.20</t>
  </si>
  <si>
    <t>86.33</t>
  </si>
  <si>
    <t>廖伶霞</t>
  </si>
  <si>
    <t>2020092101</t>
  </si>
  <si>
    <t>79.93</t>
  </si>
  <si>
    <t>47.96</t>
  </si>
  <si>
    <t>李倩</t>
  </si>
  <si>
    <t>2020092130</t>
  </si>
  <si>
    <t>82.47</t>
  </si>
  <si>
    <t>49.48</t>
  </si>
  <si>
    <t>凌雨</t>
  </si>
  <si>
    <t>2020092201</t>
  </si>
  <si>
    <t>80.21</t>
  </si>
  <si>
    <t>48.13</t>
  </si>
  <si>
    <t>(A06)[汨罗市教育体育局]小学数学教师一</t>
  </si>
  <si>
    <t>招聘人数：3
面试比例：2:1</t>
  </si>
  <si>
    <t>何方</t>
  </si>
  <si>
    <t>2020091430</t>
  </si>
  <si>
    <t>75.75</t>
  </si>
  <si>
    <t>45.45</t>
  </si>
  <si>
    <t>李毕然</t>
  </si>
  <si>
    <t>2020091536</t>
  </si>
  <si>
    <t>83.67</t>
  </si>
  <si>
    <t>杨晓艳</t>
  </si>
  <si>
    <t>2020091530</t>
  </si>
  <si>
    <t>74.00</t>
  </si>
  <si>
    <t>44.40</t>
  </si>
  <si>
    <t>88.67</t>
  </si>
  <si>
    <t>杨紫雯</t>
  </si>
  <si>
    <t>2020091428</t>
  </si>
  <si>
    <t>69.75</t>
  </si>
  <si>
    <t>41.85</t>
  </si>
  <si>
    <t>89.33</t>
  </si>
  <si>
    <t>陈静</t>
  </si>
  <si>
    <t>2020091516</t>
  </si>
  <si>
    <t>73.75</t>
  </si>
  <si>
    <t>44.25</t>
  </si>
  <si>
    <t>83.00</t>
  </si>
  <si>
    <t>曹欣汝</t>
  </si>
  <si>
    <t>2020091440</t>
  </si>
  <si>
    <t>73.25</t>
  </si>
  <si>
    <t>43.95</t>
  </si>
  <si>
    <t>(A07)[汨罗市教育体育局]小学英语教师一</t>
  </si>
  <si>
    <t>杨博</t>
  </si>
  <si>
    <t>2020092304</t>
  </si>
  <si>
    <t>76.64</t>
  </si>
  <si>
    <t>45.98</t>
  </si>
  <si>
    <t>93.00</t>
  </si>
  <si>
    <t>李璐瑶</t>
  </si>
  <si>
    <t>2020092224</t>
  </si>
  <si>
    <t>77.19</t>
  </si>
  <si>
    <t>46.31</t>
  </si>
  <si>
    <t>付利敏</t>
  </si>
  <si>
    <t>2020092302</t>
  </si>
  <si>
    <t>72.50</t>
  </si>
  <si>
    <t>43.50</t>
  </si>
  <si>
    <t>李荷林</t>
  </si>
  <si>
    <t>2020092222</t>
  </si>
  <si>
    <t>80.73</t>
  </si>
  <si>
    <t>48.44</t>
  </si>
  <si>
    <t>76.66</t>
  </si>
  <si>
    <t>肖陆华</t>
  </si>
  <si>
    <t>2020092240</t>
  </si>
  <si>
    <t>74.66</t>
  </si>
  <si>
    <t>44.80</t>
  </si>
  <si>
    <t>83.33</t>
  </si>
  <si>
    <t>唐小芳</t>
  </si>
  <si>
    <t>2020092239</t>
  </si>
  <si>
    <t>77.37</t>
  </si>
  <si>
    <t>46.42</t>
  </si>
  <si>
    <t>(A08)[汨罗市教育体育局]小学语文教师一</t>
  </si>
  <si>
    <t>郑林霖</t>
  </si>
  <si>
    <t>2020090218</t>
  </si>
  <si>
    <t>79.95</t>
  </si>
  <si>
    <t>47.97</t>
  </si>
  <si>
    <t>86.83</t>
  </si>
  <si>
    <t>马洲</t>
  </si>
  <si>
    <t>2020090535</t>
  </si>
  <si>
    <t>93.33</t>
  </si>
  <si>
    <t>何舒</t>
  </si>
  <si>
    <t>2020090215</t>
  </si>
  <si>
    <t>94.33</t>
  </si>
  <si>
    <t>梁维</t>
  </si>
  <si>
    <t>2020090532</t>
  </si>
  <si>
    <t>72.45</t>
  </si>
  <si>
    <t>43.47</t>
  </si>
  <si>
    <t>92.33</t>
  </si>
  <si>
    <t>杨罗霞</t>
  </si>
  <si>
    <t>2020090224</t>
  </si>
  <si>
    <t>78.30</t>
  </si>
  <si>
    <t>46.98</t>
  </si>
  <si>
    <t>83.50</t>
  </si>
  <si>
    <t>何也也</t>
  </si>
  <si>
    <t>2020090530</t>
  </si>
  <si>
    <t>87.33</t>
  </si>
  <si>
    <t>黄豆</t>
  </si>
  <si>
    <t>2020090230</t>
  </si>
  <si>
    <t>74.50</t>
  </si>
  <si>
    <t>44.70</t>
  </si>
  <si>
    <t>82.50</t>
  </si>
  <si>
    <t>黄涵睿</t>
  </si>
  <si>
    <t>2020090522</t>
  </si>
  <si>
    <t>71.70</t>
  </si>
  <si>
    <t>43.02</t>
  </si>
  <si>
    <t>86.00</t>
  </si>
  <si>
    <t>何汨</t>
  </si>
  <si>
    <t>2020090501</t>
  </si>
  <si>
    <t>81.67</t>
  </si>
  <si>
    <t>胥媛</t>
  </si>
  <si>
    <t>2020090536</t>
  </si>
  <si>
    <t>70.80</t>
  </si>
  <si>
    <t>42.48</t>
  </si>
  <si>
    <t>(A09)[汨罗市教育体育局]小学数学教师二</t>
  </si>
  <si>
    <t>杨振球</t>
  </si>
  <si>
    <t>2020091612</t>
  </si>
  <si>
    <t>69.50</t>
  </si>
  <si>
    <t>41.70</t>
  </si>
  <si>
    <t>周娟</t>
  </si>
  <si>
    <t>2020091635</t>
  </si>
  <si>
    <t>65.75</t>
  </si>
  <si>
    <t>39.45</t>
  </si>
  <si>
    <t>谢柔</t>
  </si>
  <si>
    <t>2020091713</t>
  </si>
  <si>
    <t>62.25</t>
  </si>
  <si>
    <t>37.35</t>
  </si>
  <si>
    <t>陈望</t>
  </si>
  <si>
    <t>2020091712</t>
  </si>
  <si>
    <t>59.75</t>
  </si>
  <si>
    <t>35.85</t>
  </si>
  <si>
    <t>易明</t>
  </si>
  <si>
    <t>2020091625</t>
  </si>
  <si>
    <t>59.50</t>
  </si>
  <si>
    <t>35.70</t>
  </si>
  <si>
    <t>潘盈盈</t>
  </si>
  <si>
    <t>2020091703</t>
  </si>
  <si>
    <t>64.00</t>
  </si>
  <si>
    <t>38.40</t>
  </si>
  <si>
    <t>甘韵</t>
  </si>
  <si>
    <t>2020091615</t>
  </si>
  <si>
    <t>61.50</t>
  </si>
  <si>
    <t>36.90</t>
  </si>
  <si>
    <t>84.67</t>
  </si>
  <si>
    <t>夏佳欣</t>
  </si>
  <si>
    <t>2020091627</t>
  </si>
  <si>
    <t>杨伊</t>
  </si>
  <si>
    <t>2020091618</t>
  </si>
  <si>
    <t>周万里</t>
  </si>
  <si>
    <t>2020091701</t>
  </si>
  <si>
    <t>(A10)[汨罗市教育体育局]小学英语教师二</t>
  </si>
  <si>
    <t>朱默涵</t>
  </si>
  <si>
    <t>2020092309</t>
  </si>
  <si>
    <t>84.90</t>
  </si>
  <si>
    <t>50.94</t>
  </si>
  <si>
    <t>91.00</t>
  </si>
  <si>
    <t>高欢</t>
  </si>
  <si>
    <t>2020092308</t>
  </si>
  <si>
    <t>79.14</t>
  </si>
  <si>
    <t>47.48</t>
  </si>
  <si>
    <t>92.00</t>
  </si>
  <si>
    <t>李思敏</t>
  </si>
  <si>
    <t>2020092316</t>
  </si>
  <si>
    <t>80.71</t>
  </si>
  <si>
    <t>48.43</t>
  </si>
  <si>
    <t>82.66</t>
  </si>
  <si>
    <t>黎爽</t>
  </si>
  <si>
    <t>2020092322</t>
  </si>
  <si>
    <t>82.87</t>
  </si>
  <si>
    <t>49.72</t>
  </si>
  <si>
    <t>78.33</t>
  </si>
  <si>
    <t>邵紫怡</t>
  </si>
  <si>
    <t>2020092324</t>
  </si>
  <si>
    <t>46.38</t>
  </si>
  <si>
    <t>83.66</t>
  </si>
  <si>
    <t>吴冬霞</t>
  </si>
  <si>
    <t>2020092323</t>
  </si>
  <si>
    <t>73.90</t>
  </si>
  <si>
    <t>44.34</t>
  </si>
  <si>
    <t>85.00</t>
  </si>
  <si>
    <t>张迎</t>
  </si>
  <si>
    <t>2020092332</t>
  </si>
  <si>
    <t>75.95</t>
  </si>
  <si>
    <t>45.57</t>
  </si>
  <si>
    <t>李静</t>
  </si>
  <si>
    <t>2020092325</t>
  </si>
  <si>
    <t>72.80</t>
  </si>
  <si>
    <t>43.68</t>
  </si>
  <si>
    <t>杜丹阳</t>
  </si>
  <si>
    <t>2020092321</t>
  </si>
  <si>
    <t>73.91</t>
  </si>
  <si>
    <t>44.35</t>
  </si>
  <si>
    <t>78.00</t>
  </si>
  <si>
    <t>李奎萦</t>
  </si>
  <si>
    <t>2020092329</t>
  </si>
  <si>
    <t>(A12)[汨罗市教育体育局]初中化学教师</t>
  </si>
  <si>
    <t>招聘人数：2
面试比例：2:1</t>
  </si>
  <si>
    <t>杨磊</t>
  </si>
  <si>
    <t>2020090238</t>
  </si>
  <si>
    <t>73.60</t>
  </si>
  <si>
    <t>44.16</t>
  </si>
  <si>
    <t>向雨倩</t>
  </si>
  <si>
    <t>2020090235</t>
  </si>
  <si>
    <t>68.12</t>
  </si>
  <si>
    <t>40.87</t>
  </si>
  <si>
    <t>92.70</t>
  </si>
  <si>
    <t>廖兰青</t>
  </si>
  <si>
    <t>2020090239</t>
  </si>
  <si>
    <t>88.30</t>
  </si>
  <si>
    <t>傅豪</t>
  </si>
  <si>
    <t>2020090236</t>
  </si>
  <si>
    <t>64.88</t>
  </si>
  <si>
    <t>38.93</t>
  </si>
  <si>
    <t>90.30</t>
  </si>
  <si>
    <t>(B01)[汨罗市教育体育局]初中语文教师二</t>
  </si>
  <si>
    <t>招聘人数：6
面试比例：2:1</t>
  </si>
  <si>
    <t>马顺</t>
  </si>
  <si>
    <t>2020090637</t>
  </si>
  <si>
    <t>76.30</t>
  </si>
  <si>
    <t>45.78</t>
  </si>
  <si>
    <t>12</t>
  </si>
  <si>
    <t>易莲</t>
  </si>
  <si>
    <t>2020090617</t>
  </si>
  <si>
    <t>78.70</t>
  </si>
  <si>
    <t>47.22</t>
  </si>
  <si>
    <t>何晓书</t>
  </si>
  <si>
    <t>2020090611</t>
  </si>
  <si>
    <t>75.10</t>
  </si>
  <si>
    <t>45.06</t>
  </si>
  <si>
    <t>熊屿</t>
  </si>
  <si>
    <t>2020090621</t>
  </si>
  <si>
    <t>76.35</t>
  </si>
  <si>
    <t>45.81</t>
  </si>
  <si>
    <t>黎佳佩</t>
  </si>
  <si>
    <t>2020090627</t>
  </si>
  <si>
    <t>73.85</t>
  </si>
  <si>
    <t>44.31</t>
  </si>
  <si>
    <t>张思媛</t>
  </si>
  <si>
    <t>2020090625</t>
  </si>
  <si>
    <t>杨贤汨</t>
  </si>
  <si>
    <t>2020090630</t>
  </si>
  <si>
    <t>75.20</t>
  </si>
  <si>
    <t>45.12</t>
  </si>
  <si>
    <t>82.33</t>
  </si>
  <si>
    <t>孙俊</t>
  </si>
  <si>
    <t>2020090631</t>
  </si>
  <si>
    <t>11</t>
  </si>
  <si>
    <t>李娜</t>
  </si>
  <si>
    <t>2020090634</t>
  </si>
  <si>
    <t>75.65</t>
  </si>
  <si>
    <t>45.39</t>
  </si>
  <si>
    <t>胡英</t>
  </si>
  <si>
    <t>2020090635</t>
  </si>
  <si>
    <t>71.25</t>
  </si>
  <si>
    <t>42.75</t>
  </si>
  <si>
    <t>85.67</t>
  </si>
  <si>
    <t>翁静</t>
  </si>
  <si>
    <t>2020090629</t>
  </si>
  <si>
    <t>71.75</t>
  </si>
  <si>
    <t>43.05</t>
  </si>
  <si>
    <t>何坤</t>
  </si>
  <si>
    <t>2020090608</t>
  </si>
  <si>
    <t>72.20</t>
  </si>
  <si>
    <t>43.32</t>
  </si>
  <si>
    <t>(B02)[汨罗市教育体育局]初中数学教师二</t>
  </si>
  <si>
    <t>高天乐</t>
  </si>
  <si>
    <t>2020091728</t>
  </si>
  <si>
    <t>86.30</t>
  </si>
  <si>
    <t>吴拓</t>
  </si>
  <si>
    <t>2020091721</t>
  </si>
  <si>
    <t>90.70</t>
  </si>
  <si>
    <t>李日娜</t>
  </si>
  <si>
    <t>2020091722</t>
  </si>
  <si>
    <t>熊杏</t>
  </si>
  <si>
    <t>2020091718</t>
  </si>
  <si>
    <t>68.25</t>
  </si>
  <si>
    <t>40.95</t>
  </si>
  <si>
    <t>陈俊杰</t>
  </si>
  <si>
    <t>2020091730</t>
  </si>
  <si>
    <t>74.75</t>
  </si>
  <si>
    <t>44.85</t>
  </si>
  <si>
    <t>81.30</t>
  </si>
  <si>
    <t>周拓</t>
  </si>
  <si>
    <t>2020091723</t>
  </si>
  <si>
    <t>82.00</t>
  </si>
  <si>
    <t>杨晓博</t>
  </si>
  <si>
    <t>2020091720</t>
  </si>
  <si>
    <t>张琴</t>
  </si>
  <si>
    <t>2020091726</t>
  </si>
  <si>
    <t>71.00</t>
  </si>
  <si>
    <t>42.60</t>
  </si>
  <si>
    <t>85.70</t>
  </si>
  <si>
    <t>黄雪晴</t>
  </si>
  <si>
    <t>2020091724</t>
  </si>
  <si>
    <t>柳苗</t>
  </si>
  <si>
    <t>2020091727</t>
  </si>
  <si>
    <t>(B03)[汨罗市教育体育局]初中英语教师二</t>
  </si>
  <si>
    <t>胥慧</t>
  </si>
  <si>
    <t>2020092420</t>
  </si>
  <si>
    <t>87.01</t>
  </si>
  <si>
    <t>52.21</t>
  </si>
  <si>
    <t>涂倩</t>
  </si>
  <si>
    <t>2020092339</t>
  </si>
  <si>
    <t>81.45</t>
  </si>
  <si>
    <t>48.87</t>
  </si>
  <si>
    <t>何瑶</t>
  </si>
  <si>
    <t>2020092415</t>
  </si>
  <si>
    <t>82.21</t>
  </si>
  <si>
    <t>49.33</t>
  </si>
  <si>
    <t>彭进玉</t>
  </si>
  <si>
    <t>2020092417</t>
  </si>
  <si>
    <t>77.50</t>
  </si>
  <si>
    <t>46.50</t>
  </si>
  <si>
    <t>王依纯</t>
  </si>
  <si>
    <t>2020092409</t>
  </si>
  <si>
    <t>82.64</t>
  </si>
  <si>
    <t>49.58</t>
  </si>
  <si>
    <t>84.00</t>
  </si>
  <si>
    <t>黎娟</t>
  </si>
  <si>
    <t>2020092340</t>
  </si>
  <si>
    <t>81.31</t>
  </si>
  <si>
    <t>48.79</t>
  </si>
  <si>
    <t>朱利</t>
  </si>
  <si>
    <t>2020092411</t>
  </si>
  <si>
    <t>86.26</t>
  </si>
  <si>
    <t>51.76</t>
  </si>
  <si>
    <t>贺伊静</t>
  </si>
  <si>
    <t>2020092408</t>
  </si>
  <si>
    <t>79.39</t>
  </si>
  <si>
    <t>47.63</t>
  </si>
  <si>
    <t>(B04)[汨罗市教育体育局]小学美术教师</t>
  </si>
  <si>
    <t>招聘人数：2
面试比例：3:1</t>
  </si>
  <si>
    <t>李思宇</t>
  </si>
  <si>
    <t>2020090332</t>
  </si>
  <si>
    <t>84.54</t>
  </si>
  <si>
    <t>33.82</t>
  </si>
  <si>
    <t>91.2</t>
  </si>
  <si>
    <t>徐杨</t>
  </si>
  <si>
    <t>2020090324</t>
  </si>
  <si>
    <t>85.06</t>
  </si>
  <si>
    <t>34.02</t>
  </si>
  <si>
    <t>李雪璐</t>
  </si>
  <si>
    <t>2020090336</t>
  </si>
  <si>
    <t>84.02</t>
  </si>
  <si>
    <t>33.61</t>
  </si>
  <si>
    <t>87.2</t>
  </si>
  <si>
    <t>张曦</t>
  </si>
  <si>
    <t>2020090328</t>
  </si>
  <si>
    <t>83.52</t>
  </si>
  <si>
    <t>33.41</t>
  </si>
  <si>
    <t>85.2</t>
  </si>
  <si>
    <t>李蒙</t>
  </si>
  <si>
    <t>2020090326</t>
  </si>
  <si>
    <t>81.78</t>
  </si>
  <si>
    <t>32.71</t>
  </si>
  <si>
    <t>85.4</t>
  </si>
  <si>
    <t>湛晶</t>
  </si>
  <si>
    <t>2020090314</t>
  </si>
  <si>
    <t>33.92</t>
  </si>
  <si>
    <t>81.6</t>
  </si>
  <si>
    <t>(B05)[汨罗市教育体育局]小学语文教师二</t>
  </si>
  <si>
    <t>招聘人数：7
面试比例：2:1</t>
  </si>
  <si>
    <t>狄娜</t>
  </si>
  <si>
    <t>2020090702</t>
  </si>
  <si>
    <t>78.35</t>
  </si>
  <si>
    <t>47.01</t>
  </si>
  <si>
    <t>谭炼</t>
  </si>
  <si>
    <t>2020090804</t>
  </si>
  <si>
    <t>73.65</t>
  </si>
  <si>
    <t>44.19</t>
  </si>
  <si>
    <t>李寒涛</t>
  </si>
  <si>
    <t>2020090831</t>
  </si>
  <si>
    <t>86.17</t>
  </si>
  <si>
    <t>吴玲</t>
  </si>
  <si>
    <t>2020090732</t>
  </si>
  <si>
    <t>75.30</t>
  </si>
  <si>
    <t>45.18</t>
  </si>
  <si>
    <t>黄乐</t>
  </si>
  <si>
    <t>2020090935</t>
  </si>
  <si>
    <t>14</t>
  </si>
  <si>
    <t>86.50</t>
  </si>
  <si>
    <t>熊小聪</t>
  </si>
  <si>
    <t>2020090933</t>
  </si>
  <si>
    <t>79.05</t>
  </si>
  <si>
    <t>47.43</t>
  </si>
  <si>
    <t>13</t>
  </si>
  <si>
    <t>81.83</t>
  </si>
  <si>
    <t>翁思敏</t>
  </si>
  <si>
    <t>2020090809</t>
  </si>
  <si>
    <t>胡倩</t>
  </si>
  <si>
    <t>2020090815</t>
  </si>
  <si>
    <t>75.35</t>
  </si>
  <si>
    <t>45.21</t>
  </si>
  <si>
    <t>84.17</t>
  </si>
  <si>
    <t>杨双玲</t>
  </si>
  <si>
    <t>2020090821</t>
  </si>
  <si>
    <t>73.70</t>
  </si>
  <si>
    <t>44.22</t>
  </si>
  <si>
    <t>张茜</t>
  </si>
  <si>
    <t>2020090807</t>
  </si>
  <si>
    <t>72.75</t>
  </si>
  <si>
    <t>43.65</t>
  </si>
  <si>
    <t>杨柳</t>
  </si>
  <si>
    <t>2020090926</t>
  </si>
  <si>
    <t>陆璐</t>
  </si>
  <si>
    <t>2020090932</t>
  </si>
  <si>
    <t>74.60</t>
  </si>
  <si>
    <t>44.76</t>
  </si>
  <si>
    <t>李佳</t>
  </si>
  <si>
    <t>2020090836</t>
  </si>
  <si>
    <t>72.70</t>
  </si>
  <si>
    <t>43.62</t>
  </si>
  <si>
    <t>胡慧琴</t>
  </si>
  <si>
    <t>2020090803</t>
  </si>
  <si>
    <t>72.60</t>
  </si>
  <si>
    <t>43.56</t>
  </si>
  <si>
    <t>(B06)[汨罗市教育体育局]小学数学教师三</t>
  </si>
  <si>
    <t>胡赞</t>
  </si>
  <si>
    <t>2020091804</t>
  </si>
  <si>
    <t>霍红艳</t>
  </si>
  <si>
    <t>2020091812</t>
  </si>
  <si>
    <t>张洁</t>
  </si>
  <si>
    <t>2020091823</t>
  </si>
  <si>
    <t>91.33</t>
  </si>
  <si>
    <t>余叶</t>
  </si>
  <si>
    <t>2020091837</t>
  </si>
  <si>
    <t>杨莹</t>
  </si>
  <si>
    <t>2020091820</t>
  </si>
  <si>
    <t>66.50</t>
  </si>
  <si>
    <t>39.90</t>
  </si>
  <si>
    <t>邹元</t>
  </si>
  <si>
    <t>2020091829</t>
  </si>
  <si>
    <t>68.50</t>
  </si>
  <si>
    <t>41.10</t>
  </si>
  <si>
    <t>(B07)[汨罗市教育体育局]小学英语教师三</t>
  </si>
  <si>
    <t>黄佳</t>
  </si>
  <si>
    <t>2020092425</t>
  </si>
  <si>
    <t>88.66</t>
  </si>
  <si>
    <t>夏希</t>
  </si>
  <si>
    <t>2020092435</t>
  </si>
  <si>
    <t>77.92</t>
  </si>
  <si>
    <t>46.75</t>
  </si>
  <si>
    <t>曹意</t>
  </si>
  <si>
    <t>2020092421</t>
  </si>
  <si>
    <t>78.87</t>
  </si>
  <si>
    <t>47.32</t>
  </si>
  <si>
    <t>黄佩</t>
  </si>
  <si>
    <t>2020092439</t>
  </si>
  <si>
    <t>78.71</t>
  </si>
  <si>
    <t>47.23</t>
  </si>
  <si>
    <t>周齐</t>
  </si>
  <si>
    <t>2020092433</t>
  </si>
  <si>
    <t>彭利</t>
  </si>
  <si>
    <t>2020092424</t>
  </si>
  <si>
    <t>80.02</t>
  </si>
  <si>
    <t>48.01</t>
  </si>
  <si>
    <t>(B08)[汨罗市教育体育局]初中体育教师</t>
  </si>
  <si>
    <t>招聘人数：5
面试比例：3:1</t>
  </si>
  <si>
    <t>黎擎</t>
  </si>
  <si>
    <t>2020090405</t>
  </si>
  <si>
    <t>82.96</t>
  </si>
  <si>
    <t>33.18</t>
  </si>
  <si>
    <t>94.40</t>
  </si>
  <si>
    <t>刘紫兰</t>
  </si>
  <si>
    <t>2020090410</t>
  </si>
  <si>
    <t>85.98</t>
  </si>
  <si>
    <t>34.39</t>
  </si>
  <si>
    <t>91.60</t>
  </si>
  <si>
    <t>唐睿</t>
  </si>
  <si>
    <t>2020090415</t>
  </si>
  <si>
    <t>81.19</t>
  </si>
  <si>
    <t>32.48</t>
  </si>
  <si>
    <t>90.80</t>
  </si>
  <si>
    <t>彭潇</t>
  </si>
  <si>
    <t>2020090432</t>
  </si>
  <si>
    <t>78.98</t>
  </si>
  <si>
    <t>31.59</t>
  </si>
  <si>
    <t>谭金城</t>
  </si>
  <si>
    <t>2020090425</t>
  </si>
  <si>
    <t>80.69</t>
  </si>
  <si>
    <t>32.28</t>
  </si>
  <si>
    <t>88.20</t>
  </si>
  <si>
    <t>刘韬</t>
  </si>
  <si>
    <t>2020090337</t>
  </si>
  <si>
    <t>77.17</t>
  </si>
  <si>
    <t>30.87</t>
  </si>
  <si>
    <t>15</t>
  </si>
  <si>
    <t>89.60</t>
  </si>
  <si>
    <t>刘洋</t>
  </si>
  <si>
    <t>2020090430</t>
  </si>
  <si>
    <t>74.38</t>
  </si>
  <si>
    <t>29.75</t>
  </si>
  <si>
    <t>刘冉</t>
  </si>
  <si>
    <t>2020090437</t>
  </si>
  <si>
    <t>76.17</t>
  </si>
  <si>
    <t>30.47</t>
  </si>
  <si>
    <t>86.80</t>
  </si>
  <si>
    <t>张燕越</t>
  </si>
  <si>
    <t>2020090407</t>
  </si>
  <si>
    <t>75.96</t>
  </si>
  <si>
    <t>30.38</t>
  </si>
  <si>
    <t>彭露</t>
  </si>
  <si>
    <t>2020090419</t>
  </si>
  <si>
    <t>75.40</t>
  </si>
  <si>
    <t>30.16</t>
  </si>
  <si>
    <t>84.40</t>
  </si>
  <si>
    <t>王海峰</t>
  </si>
  <si>
    <t>2020090406</t>
  </si>
  <si>
    <t>吴冬梅</t>
  </si>
  <si>
    <t>2020090426</t>
  </si>
  <si>
    <t>85.96</t>
  </si>
  <si>
    <t>34.38</t>
  </si>
  <si>
    <t>熊锦</t>
  </si>
  <si>
    <t>2020090439</t>
  </si>
  <si>
    <t>82.19</t>
  </si>
  <si>
    <t>32.88</t>
  </si>
  <si>
    <t>付星宇</t>
  </si>
  <si>
    <t>2020090424</t>
  </si>
  <si>
    <t>31.00</t>
  </si>
  <si>
    <t>朱港</t>
  </si>
  <si>
    <t>2020090416</t>
  </si>
  <si>
    <t>74.96</t>
  </si>
  <si>
    <t>29.98</t>
  </si>
  <si>
    <t>(B09)[汨罗市教育体育局]小学语文教师三</t>
  </si>
  <si>
    <t>万典</t>
  </si>
  <si>
    <t>2020091205</t>
  </si>
  <si>
    <t>46.80</t>
  </si>
  <si>
    <t>张茹霞</t>
  </si>
  <si>
    <t>2020091317</t>
  </si>
  <si>
    <t>陈碧湘</t>
  </si>
  <si>
    <t>2020091320</t>
  </si>
  <si>
    <t>76.75</t>
  </si>
  <si>
    <t>46.05</t>
  </si>
  <si>
    <t>邓灿</t>
  </si>
  <si>
    <t>2020091008</t>
  </si>
  <si>
    <t>78.85</t>
  </si>
  <si>
    <t>47.31</t>
  </si>
  <si>
    <t>(B10)[汨罗市教育体育局]小学数学教师四</t>
  </si>
  <si>
    <t>殷思继</t>
  </si>
  <si>
    <t>2020091926</t>
  </si>
  <si>
    <t>50.40</t>
  </si>
  <si>
    <t>戴婷</t>
  </si>
  <si>
    <t>2020091929</t>
  </si>
  <si>
    <t>卢晶</t>
  </si>
  <si>
    <t>2020091911</t>
  </si>
  <si>
    <t>尹余艳</t>
  </si>
  <si>
    <t>2020092002</t>
  </si>
  <si>
    <t>(B11)[汨罗市教育体育局]小学英语教师四</t>
  </si>
  <si>
    <t>孟姣</t>
  </si>
  <si>
    <t>2020092609</t>
  </si>
  <si>
    <t>91.10</t>
  </si>
  <si>
    <t>54.66</t>
  </si>
  <si>
    <t>蒋盈</t>
  </si>
  <si>
    <t>2020092628</t>
  </si>
  <si>
    <t>82.56</t>
  </si>
  <si>
    <t>49.54</t>
  </si>
  <si>
    <t>黄巧红</t>
  </si>
  <si>
    <t>2020092626</t>
  </si>
  <si>
    <t>79.28</t>
  </si>
  <si>
    <t>47.57</t>
  </si>
  <si>
    <t>周维</t>
  </si>
  <si>
    <t>2020092631</t>
  </si>
  <si>
    <t>=SUM(I14)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</si>
</sst>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</numFmts>
  <fonts count="55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80" fontId="51" fillId="0" borderId="0" xfId="0" applyNumberFormat="1" applyFont="1" applyAlignment="1">
      <alignment horizontal="center" vertical="center"/>
    </xf>
    <xf numFmtId="180" fontId="51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0" fontId="53" fillId="0" borderId="11" xfId="0" applyNumberFormat="1" applyFont="1" applyBorder="1" applyAlignment="1">
      <alignment horizontal="center" vertical="center" wrapText="1"/>
    </xf>
    <xf numFmtId="181" fontId="53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80" fontId="52" fillId="0" borderId="0" xfId="0" applyNumberFormat="1" applyFont="1" applyAlignment="1">
      <alignment horizontal="center" vertical="center" wrapText="1"/>
    </xf>
    <xf numFmtId="180" fontId="52" fillId="0" borderId="0" xfId="0" applyNumberFormat="1" applyFont="1" applyFill="1" applyAlignment="1">
      <alignment horizontal="center" vertical="center" wrapText="1"/>
    </xf>
    <xf numFmtId="180" fontId="53" fillId="0" borderId="11" xfId="0" applyNumberFormat="1" applyFont="1" applyFill="1" applyBorder="1" applyAlignment="1">
      <alignment horizontal="center" vertical="center" wrapText="1"/>
    </xf>
    <xf numFmtId="180" fontId="51" fillId="0" borderId="11" xfId="0" applyNumberFormat="1" applyFont="1" applyBorder="1" applyAlignment="1">
      <alignment horizontal="center" vertical="center"/>
    </xf>
    <xf numFmtId="180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110" zoomScaleNormal="110" workbookViewId="0" topLeftCell="A1">
      <pane ySplit="2" topLeftCell="A184" activePane="bottomLeft" state="frozen"/>
      <selection pane="bottomLeft" activeCell="C93" sqref="C93"/>
    </sheetView>
  </sheetViews>
  <sheetFormatPr defaultColWidth="9.140625" defaultRowHeight="12.75"/>
  <cols>
    <col min="1" max="1" width="23.421875" style="5" customWidth="1"/>
    <col min="2" max="2" width="13.28125" style="5" customWidth="1"/>
    <col min="3" max="3" width="12.140625" style="5" customWidth="1"/>
    <col min="4" max="4" width="13.421875" style="5" customWidth="1"/>
    <col min="5" max="5" width="11.57421875" style="5" customWidth="1"/>
    <col min="6" max="6" width="9.421875" style="5" customWidth="1"/>
    <col min="7" max="7" width="7.8515625" style="5" customWidth="1"/>
    <col min="8" max="8" width="10.57421875" style="6" customWidth="1"/>
    <col min="9" max="9" width="8.28125" style="7" customWidth="1"/>
    <col min="10" max="10" width="9.140625" style="8" customWidth="1"/>
    <col min="11" max="11" width="9.140625" style="6" customWidth="1"/>
    <col min="12" max="12" width="9.7109375" style="6" customWidth="1"/>
  </cols>
  <sheetData>
    <row r="1" spans="1:12" ht="30" customHeight="1">
      <c r="A1" s="9" t="s">
        <v>0</v>
      </c>
      <c r="B1" s="9"/>
      <c r="C1" s="9"/>
      <c r="D1" s="9"/>
      <c r="E1" s="9"/>
      <c r="F1" s="9"/>
      <c r="G1" s="9"/>
      <c r="H1" s="9"/>
      <c r="I1" s="15"/>
      <c r="J1" s="16"/>
      <c r="K1" s="9"/>
      <c r="L1" s="9"/>
    </row>
    <row r="2" spans="1:12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7" t="s">
        <v>10</v>
      </c>
      <c r="K2" s="10" t="s">
        <v>11</v>
      </c>
      <c r="L2" s="10" t="s">
        <v>12</v>
      </c>
    </row>
    <row r="3" spans="1:12" ht="34.5" customHeight="1">
      <c r="A3" s="13" t="s">
        <v>13</v>
      </c>
      <c r="B3" s="13" t="s">
        <v>14</v>
      </c>
      <c r="C3" s="13" t="s">
        <v>15</v>
      </c>
      <c r="D3" s="13" t="s">
        <v>16</v>
      </c>
      <c r="E3" s="14" t="s">
        <v>17</v>
      </c>
      <c r="F3" s="14" t="s">
        <v>18</v>
      </c>
      <c r="G3" s="13" t="s">
        <v>19</v>
      </c>
      <c r="H3" s="13" t="s">
        <v>20</v>
      </c>
      <c r="I3" s="18">
        <f aca="true" t="shared" si="0" ref="I3:I66">H3*0.4</f>
        <v>34.132</v>
      </c>
      <c r="J3" s="19">
        <f aca="true" t="shared" si="1" ref="J3:J66">F3+I3</f>
        <v>84.452</v>
      </c>
      <c r="K3" s="20">
        <v>1</v>
      </c>
      <c r="L3" s="21" t="s">
        <v>21</v>
      </c>
    </row>
    <row r="4" spans="1:12" ht="34.5" customHeight="1">
      <c r="A4" s="13" t="s">
        <v>22</v>
      </c>
      <c r="B4" s="13" t="s">
        <v>14</v>
      </c>
      <c r="C4" s="13" t="s">
        <v>23</v>
      </c>
      <c r="D4" s="13" t="s">
        <v>24</v>
      </c>
      <c r="E4" s="14" t="s">
        <v>25</v>
      </c>
      <c r="F4" s="14" t="s">
        <v>26</v>
      </c>
      <c r="G4" s="13" t="s">
        <v>19</v>
      </c>
      <c r="H4" s="13" t="s">
        <v>27</v>
      </c>
      <c r="I4" s="18">
        <f t="shared" si="0"/>
        <v>35.2</v>
      </c>
      <c r="J4" s="19">
        <f t="shared" si="1"/>
        <v>74.39</v>
      </c>
      <c r="K4" s="20">
        <v>1</v>
      </c>
      <c r="L4" s="21" t="s">
        <v>21</v>
      </c>
    </row>
    <row r="5" spans="1:12" ht="21.75" customHeight="1">
      <c r="A5" s="13" t="s">
        <v>28</v>
      </c>
      <c r="B5" s="13" t="s">
        <v>29</v>
      </c>
      <c r="C5" s="13" t="s">
        <v>30</v>
      </c>
      <c r="D5" s="13" t="s">
        <v>31</v>
      </c>
      <c r="E5" s="14" t="s">
        <v>32</v>
      </c>
      <c r="F5" s="14" t="s">
        <v>33</v>
      </c>
      <c r="G5" s="13" t="s">
        <v>34</v>
      </c>
      <c r="H5" s="13" t="s">
        <v>35</v>
      </c>
      <c r="I5" s="18">
        <f t="shared" si="0"/>
        <v>35.068000000000005</v>
      </c>
      <c r="J5" s="19">
        <f t="shared" si="1"/>
        <v>83.998</v>
      </c>
      <c r="K5" s="20">
        <v>1</v>
      </c>
      <c r="L5" s="21" t="s">
        <v>21</v>
      </c>
    </row>
    <row r="6" spans="1:12" ht="21.75" customHeight="1">
      <c r="A6" s="13" t="s">
        <v>36</v>
      </c>
      <c r="B6" s="13" t="s">
        <v>36</v>
      </c>
      <c r="C6" s="13" t="s">
        <v>37</v>
      </c>
      <c r="D6" s="13" t="s">
        <v>38</v>
      </c>
      <c r="E6" s="14" t="s">
        <v>39</v>
      </c>
      <c r="F6" s="14" t="s">
        <v>40</v>
      </c>
      <c r="G6" s="13" t="s">
        <v>41</v>
      </c>
      <c r="H6" s="13" t="s">
        <v>42</v>
      </c>
      <c r="I6" s="18">
        <f t="shared" si="0"/>
        <v>36.668</v>
      </c>
      <c r="J6" s="19">
        <f t="shared" si="1"/>
        <v>83.318</v>
      </c>
      <c r="K6" s="20">
        <v>2</v>
      </c>
      <c r="L6" s="21" t="s">
        <v>21</v>
      </c>
    </row>
    <row r="7" spans="1:12" ht="21.75" customHeight="1">
      <c r="A7" s="13" t="s">
        <v>36</v>
      </c>
      <c r="B7" s="13" t="s">
        <v>36</v>
      </c>
      <c r="C7" s="13" t="s">
        <v>43</v>
      </c>
      <c r="D7" s="13" t="s">
        <v>44</v>
      </c>
      <c r="E7" s="14" t="s">
        <v>45</v>
      </c>
      <c r="F7" s="14" t="s">
        <v>46</v>
      </c>
      <c r="G7" s="13" t="s">
        <v>47</v>
      </c>
      <c r="H7" s="13" t="s">
        <v>48</v>
      </c>
      <c r="I7" s="18">
        <f t="shared" si="0"/>
        <v>37.468</v>
      </c>
      <c r="J7" s="19">
        <f t="shared" si="1"/>
        <v>82.378</v>
      </c>
      <c r="K7" s="20">
        <v>3</v>
      </c>
      <c r="L7" s="21" t="s">
        <v>21</v>
      </c>
    </row>
    <row r="8" spans="1:12" ht="21.75" customHeight="1">
      <c r="A8" s="13" t="s">
        <v>36</v>
      </c>
      <c r="B8" s="13" t="s">
        <v>36</v>
      </c>
      <c r="C8" s="13" t="s">
        <v>49</v>
      </c>
      <c r="D8" s="13" t="s">
        <v>50</v>
      </c>
      <c r="E8" s="14" t="s">
        <v>51</v>
      </c>
      <c r="F8" s="14" t="s">
        <v>52</v>
      </c>
      <c r="G8" s="13" t="s">
        <v>53</v>
      </c>
      <c r="H8" s="13" t="s">
        <v>54</v>
      </c>
      <c r="I8" s="18">
        <f t="shared" si="0"/>
        <v>32.132</v>
      </c>
      <c r="J8" s="19">
        <f t="shared" si="1"/>
        <v>80.762</v>
      </c>
      <c r="K8" s="20">
        <v>4</v>
      </c>
      <c r="L8" s="21" t="s">
        <v>21</v>
      </c>
    </row>
    <row r="9" spans="1:12" s="3" customFormat="1" ht="21.75" customHeight="1">
      <c r="A9" s="13" t="s">
        <v>36</v>
      </c>
      <c r="B9" s="13" t="s">
        <v>36</v>
      </c>
      <c r="C9" s="13" t="s">
        <v>55</v>
      </c>
      <c r="D9" s="13" t="s">
        <v>56</v>
      </c>
      <c r="E9" s="14" t="s">
        <v>57</v>
      </c>
      <c r="F9" s="14" t="s">
        <v>58</v>
      </c>
      <c r="G9" s="13" t="s">
        <v>59</v>
      </c>
      <c r="H9" s="13" t="s">
        <v>60</v>
      </c>
      <c r="I9" s="18">
        <f t="shared" si="0"/>
        <v>33.732</v>
      </c>
      <c r="J9" s="19">
        <f t="shared" si="1"/>
        <v>79.902</v>
      </c>
      <c r="K9" s="20">
        <v>5</v>
      </c>
      <c r="L9" s="20"/>
    </row>
    <row r="10" spans="1:12" ht="21.75" customHeight="1">
      <c r="A10" s="13" t="s">
        <v>36</v>
      </c>
      <c r="B10" s="13" t="s">
        <v>36</v>
      </c>
      <c r="C10" s="13" t="s">
        <v>61</v>
      </c>
      <c r="D10" s="13" t="s">
        <v>62</v>
      </c>
      <c r="E10" s="14" t="s">
        <v>63</v>
      </c>
      <c r="F10" s="14" t="s">
        <v>64</v>
      </c>
      <c r="G10" s="13" t="s">
        <v>65</v>
      </c>
      <c r="H10" s="13" t="s">
        <v>66</v>
      </c>
      <c r="I10" s="18">
        <f t="shared" si="0"/>
        <v>32.268</v>
      </c>
      <c r="J10" s="19">
        <f t="shared" si="1"/>
        <v>76.848</v>
      </c>
      <c r="K10" s="20">
        <v>6</v>
      </c>
      <c r="L10" s="20"/>
    </row>
    <row r="11" spans="1:12" ht="21.75" customHeight="1">
      <c r="A11" s="13" t="s">
        <v>36</v>
      </c>
      <c r="B11" s="13" t="s">
        <v>36</v>
      </c>
      <c r="C11" s="13" t="s">
        <v>67</v>
      </c>
      <c r="D11" s="13" t="s">
        <v>68</v>
      </c>
      <c r="E11" s="14" t="s">
        <v>69</v>
      </c>
      <c r="F11" s="14" t="s">
        <v>70</v>
      </c>
      <c r="G11" s="13" t="s">
        <v>19</v>
      </c>
      <c r="H11" s="13" t="s">
        <v>71</v>
      </c>
      <c r="I11" s="18">
        <f t="shared" si="0"/>
        <v>30.932000000000002</v>
      </c>
      <c r="J11" s="19">
        <f t="shared" si="1"/>
        <v>75.30199999999999</v>
      </c>
      <c r="K11" s="20">
        <v>7</v>
      </c>
      <c r="L11" s="20"/>
    </row>
    <row r="12" spans="1:12" ht="21.75" customHeight="1">
      <c r="A12" s="13" t="s">
        <v>36</v>
      </c>
      <c r="B12" s="13" t="s">
        <v>36</v>
      </c>
      <c r="C12" s="13" t="s">
        <v>72</v>
      </c>
      <c r="D12" s="13" t="s">
        <v>73</v>
      </c>
      <c r="E12" s="14" t="s">
        <v>74</v>
      </c>
      <c r="F12" s="14" t="s">
        <v>75</v>
      </c>
      <c r="G12" s="13" t="s">
        <v>76</v>
      </c>
      <c r="H12" s="13" t="s">
        <v>77</v>
      </c>
      <c r="I12" s="18">
        <f t="shared" si="0"/>
        <v>0</v>
      </c>
      <c r="J12" s="19">
        <f t="shared" si="1"/>
        <v>43.74</v>
      </c>
      <c r="K12" s="20">
        <v>8</v>
      </c>
      <c r="L12" s="20"/>
    </row>
    <row r="13" spans="1:12" ht="21.75" customHeight="1">
      <c r="A13" s="13" t="s">
        <v>78</v>
      </c>
      <c r="B13" s="13" t="s">
        <v>79</v>
      </c>
      <c r="C13" s="13" t="s">
        <v>80</v>
      </c>
      <c r="D13" s="13" t="s">
        <v>81</v>
      </c>
      <c r="E13" s="14" t="s">
        <v>82</v>
      </c>
      <c r="F13" s="14" t="s">
        <v>83</v>
      </c>
      <c r="G13" s="13" t="s">
        <v>84</v>
      </c>
      <c r="H13" s="13" t="s">
        <v>85</v>
      </c>
      <c r="I13" s="18">
        <f t="shared" si="0"/>
        <v>36.68</v>
      </c>
      <c r="J13" s="19">
        <f t="shared" si="1"/>
        <v>85.13</v>
      </c>
      <c r="K13" s="20">
        <v>1</v>
      </c>
      <c r="L13" s="21" t="s">
        <v>21</v>
      </c>
    </row>
    <row r="14" spans="1:12" ht="21.75" customHeight="1">
      <c r="A14" s="13" t="s">
        <v>36</v>
      </c>
      <c r="B14" s="13" t="s">
        <v>36</v>
      </c>
      <c r="C14" s="13" t="s">
        <v>86</v>
      </c>
      <c r="D14" s="13" t="s">
        <v>87</v>
      </c>
      <c r="E14" s="14" t="s">
        <v>39</v>
      </c>
      <c r="F14" s="14" t="s">
        <v>40</v>
      </c>
      <c r="G14" s="13" t="s">
        <v>47</v>
      </c>
      <c r="H14" s="13" t="s">
        <v>88</v>
      </c>
      <c r="I14" s="18">
        <f t="shared" si="0"/>
        <v>36</v>
      </c>
      <c r="J14" s="19">
        <f t="shared" si="1"/>
        <v>82.65</v>
      </c>
      <c r="K14" s="20">
        <v>2</v>
      </c>
      <c r="L14" s="21" t="s">
        <v>21</v>
      </c>
    </row>
    <row r="15" spans="1:12" ht="21.75" customHeight="1">
      <c r="A15" s="13" t="s">
        <v>36</v>
      </c>
      <c r="B15" s="13" t="s">
        <v>36</v>
      </c>
      <c r="C15" s="13" t="s">
        <v>89</v>
      </c>
      <c r="D15" s="13" t="s">
        <v>90</v>
      </c>
      <c r="E15" s="14" t="s">
        <v>91</v>
      </c>
      <c r="F15" s="14" t="s">
        <v>92</v>
      </c>
      <c r="G15" s="13" t="s">
        <v>93</v>
      </c>
      <c r="H15" s="13" t="s">
        <v>94</v>
      </c>
      <c r="I15" s="18">
        <f t="shared" si="0"/>
        <v>34.800000000000004</v>
      </c>
      <c r="J15" s="19">
        <f t="shared" si="1"/>
        <v>82.2</v>
      </c>
      <c r="K15" s="20">
        <v>3</v>
      </c>
      <c r="L15" s="21" t="s">
        <v>21</v>
      </c>
    </row>
    <row r="16" spans="1:12" ht="21.75" customHeight="1">
      <c r="A16" s="13" t="s">
        <v>36</v>
      </c>
      <c r="B16" s="13" t="s">
        <v>36</v>
      </c>
      <c r="C16" s="13" t="s">
        <v>95</v>
      </c>
      <c r="D16" s="13" t="s">
        <v>96</v>
      </c>
      <c r="E16" s="14" t="s">
        <v>97</v>
      </c>
      <c r="F16" s="14" t="s">
        <v>98</v>
      </c>
      <c r="G16" s="13" t="s">
        <v>53</v>
      </c>
      <c r="H16" s="13" t="s">
        <v>27</v>
      </c>
      <c r="I16" s="18">
        <f t="shared" si="0"/>
        <v>35.2</v>
      </c>
      <c r="J16" s="19">
        <f t="shared" si="1"/>
        <v>81.4</v>
      </c>
      <c r="K16" s="20">
        <v>4</v>
      </c>
      <c r="L16" s="21" t="s">
        <v>21</v>
      </c>
    </row>
    <row r="17" spans="1:12" ht="21.75" customHeight="1">
      <c r="A17" s="13" t="s">
        <v>36</v>
      </c>
      <c r="B17" s="13" t="s">
        <v>36</v>
      </c>
      <c r="C17" s="13" t="s">
        <v>99</v>
      </c>
      <c r="D17" s="13" t="s">
        <v>100</v>
      </c>
      <c r="E17" s="14" t="s">
        <v>101</v>
      </c>
      <c r="F17" s="14" t="s">
        <v>102</v>
      </c>
      <c r="G17" s="13" t="s">
        <v>59</v>
      </c>
      <c r="H17" s="13" t="s">
        <v>85</v>
      </c>
      <c r="I17" s="18">
        <f t="shared" si="0"/>
        <v>36.68</v>
      </c>
      <c r="J17" s="19">
        <f t="shared" si="1"/>
        <v>74.63</v>
      </c>
      <c r="K17" s="20">
        <v>5</v>
      </c>
      <c r="L17" s="21" t="s">
        <v>21</v>
      </c>
    </row>
    <row r="18" spans="1:12" ht="21.75" customHeight="1">
      <c r="A18" s="13" t="s">
        <v>36</v>
      </c>
      <c r="B18" s="13" t="s">
        <v>36</v>
      </c>
      <c r="C18" s="13" t="s">
        <v>103</v>
      </c>
      <c r="D18" s="13" t="s">
        <v>104</v>
      </c>
      <c r="E18" s="14" t="s">
        <v>105</v>
      </c>
      <c r="F18" s="14" t="s">
        <v>106</v>
      </c>
      <c r="G18" s="13" t="s">
        <v>34</v>
      </c>
      <c r="H18" s="13" t="s">
        <v>107</v>
      </c>
      <c r="I18" s="18">
        <f t="shared" si="0"/>
        <v>33.480000000000004</v>
      </c>
      <c r="J18" s="19">
        <f t="shared" si="1"/>
        <v>73.53</v>
      </c>
      <c r="K18" s="20">
        <v>6</v>
      </c>
      <c r="L18" s="20"/>
    </row>
    <row r="19" spans="1:12" ht="21.75" customHeight="1">
      <c r="A19" s="13" t="s">
        <v>36</v>
      </c>
      <c r="B19" s="13" t="s">
        <v>36</v>
      </c>
      <c r="C19" s="13" t="s">
        <v>108</v>
      </c>
      <c r="D19" s="13" t="s">
        <v>109</v>
      </c>
      <c r="E19" s="14" t="s">
        <v>105</v>
      </c>
      <c r="F19" s="14" t="s">
        <v>106</v>
      </c>
      <c r="G19" s="13" t="s">
        <v>65</v>
      </c>
      <c r="H19" s="13" t="s">
        <v>110</v>
      </c>
      <c r="I19" s="18">
        <f t="shared" si="0"/>
        <v>30.92</v>
      </c>
      <c r="J19" s="19">
        <f t="shared" si="1"/>
        <v>70.97</v>
      </c>
      <c r="K19" s="20">
        <v>7</v>
      </c>
      <c r="L19" s="20"/>
    </row>
    <row r="20" spans="1:12" ht="21.75" customHeight="1">
      <c r="A20" s="13" t="s">
        <v>36</v>
      </c>
      <c r="B20" s="13" t="s">
        <v>36</v>
      </c>
      <c r="C20" s="13" t="s">
        <v>111</v>
      </c>
      <c r="D20" s="13" t="s">
        <v>112</v>
      </c>
      <c r="E20" s="14" t="s">
        <v>113</v>
      </c>
      <c r="F20" s="14" t="s">
        <v>114</v>
      </c>
      <c r="G20" s="13" t="s">
        <v>115</v>
      </c>
      <c r="H20" s="13" t="s">
        <v>116</v>
      </c>
      <c r="I20" s="18">
        <f t="shared" si="0"/>
        <v>32.4</v>
      </c>
      <c r="J20" s="19">
        <f t="shared" si="1"/>
        <v>69.44999999999999</v>
      </c>
      <c r="K20" s="20">
        <v>8</v>
      </c>
      <c r="L20" s="20"/>
    </row>
    <row r="21" spans="1:12" ht="21.75" customHeight="1">
      <c r="A21" s="13" t="s">
        <v>36</v>
      </c>
      <c r="B21" s="13" t="s">
        <v>36</v>
      </c>
      <c r="C21" s="13" t="s">
        <v>117</v>
      </c>
      <c r="D21" s="13" t="s">
        <v>118</v>
      </c>
      <c r="E21" s="14" t="s">
        <v>119</v>
      </c>
      <c r="F21" s="14" t="s">
        <v>120</v>
      </c>
      <c r="G21" s="13" t="s">
        <v>76</v>
      </c>
      <c r="H21" s="13" t="s">
        <v>77</v>
      </c>
      <c r="I21" s="18">
        <f t="shared" si="0"/>
        <v>0</v>
      </c>
      <c r="J21" s="19">
        <f t="shared" si="1"/>
        <v>50.25</v>
      </c>
      <c r="K21" s="20"/>
      <c r="L21" s="20"/>
    </row>
    <row r="22" spans="1:12" s="3" customFormat="1" ht="21.75" customHeight="1">
      <c r="A22" s="13" t="s">
        <v>36</v>
      </c>
      <c r="B22" s="13" t="s">
        <v>36</v>
      </c>
      <c r="C22" s="13" t="s">
        <v>121</v>
      </c>
      <c r="D22" s="13" t="s">
        <v>122</v>
      </c>
      <c r="E22" s="14" t="s">
        <v>116</v>
      </c>
      <c r="F22" s="14" t="s">
        <v>123</v>
      </c>
      <c r="G22" s="13" t="s">
        <v>76</v>
      </c>
      <c r="H22" s="13" t="s">
        <v>77</v>
      </c>
      <c r="I22" s="18">
        <f t="shared" si="0"/>
        <v>0</v>
      </c>
      <c r="J22" s="19">
        <f t="shared" si="1"/>
        <v>48.6</v>
      </c>
      <c r="K22" s="20"/>
      <c r="L22" s="20"/>
    </row>
    <row r="23" spans="1:12" ht="21" customHeight="1">
      <c r="A23" s="13" t="s">
        <v>124</v>
      </c>
      <c r="B23" s="13" t="s">
        <v>79</v>
      </c>
      <c r="C23" s="13" t="s">
        <v>125</v>
      </c>
      <c r="D23" s="13" t="s">
        <v>126</v>
      </c>
      <c r="E23" s="14" t="s">
        <v>127</v>
      </c>
      <c r="F23" s="14" t="s">
        <v>128</v>
      </c>
      <c r="G23" s="13" t="s">
        <v>41</v>
      </c>
      <c r="H23" s="13" t="s">
        <v>129</v>
      </c>
      <c r="I23" s="18">
        <f t="shared" si="0"/>
        <v>32.532000000000004</v>
      </c>
      <c r="J23" s="19">
        <f t="shared" si="1"/>
        <v>84.982</v>
      </c>
      <c r="K23" s="20">
        <v>1</v>
      </c>
      <c r="L23" s="21" t="s">
        <v>21</v>
      </c>
    </row>
    <row r="24" spans="1:12" ht="21" customHeight="1">
      <c r="A24" s="13" t="s">
        <v>36</v>
      </c>
      <c r="B24" s="13" t="s">
        <v>36</v>
      </c>
      <c r="C24" s="13" t="s">
        <v>130</v>
      </c>
      <c r="D24" s="13" t="s">
        <v>131</v>
      </c>
      <c r="E24" s="14" t="s">
        <v>132</v>
      </c>
      <c r="F24" s="14" t="s">
        <v>133</v>
      </c>
      <c r="G24" s="13" t="s">
        <v>47</v>
      </c>
      <c r="H24" s="13" t="s">
        <v>134</v>
      </c>
      <c r="I24" s="18">
        <f t="shared" si="0"/>
        <v>36.268</v>
      </c>
      <c r="J24" s="19">
        <f t="shared" si="1"/>
        <v>84.428</v>
      </c>
      <c r="K24" s="20">
        <v>2</v>
      </c>
      <c r="L24" s="21" t="s">
        <v>21</v>
      </c>
    </row>
    <row r="25" spans="1:12" ht="21" customHeight="1">
      <c r="A25" s="13" t="s">
        <v>36</v>
      </c>
      <c r="B25" s="13" t="s">
        <v>36</v>
      </c>
      <c r="C25" s="13" t="s">
        <v>135</v>
      </c>
      <c r="D25" s="13" t="s">
        <v>136</v>
      </c>
      <c r="E25" s="14" t="s">
        <v>137</v>
      </c>
      <c r="F25" s="14" t="s">
        <v>138</v>
      </c>
      <c r="G25" s="13" t="s">
        <v>34</v>
      </c>
      <c r="H25" s="13" t="s">
        <v>139</v>
      </c>
      <c r="I25" s="18">
        <f t="shared" si="0"/>
        <v>35.6</v>
      </c>
      <c r="J25" s="19">
        <f t="shared" si="1"/>
        <v>84.00999999999999</v>
      </c>
      <c r="K25" s="20">
        <v>3</v>
      </c>
      <c r="L25" s="21" t="s">
        <v>21</v>
      </c>
    </row>
    <row r="26" spans="1:12" ht="21" customHeight="1">
      <c r="A26" s="13" t="s">
        <v>36</v>
      </c>
      <c r="B26" s="13" t="s">
        <v>36</v>
      </c>
      <c r="C26" s="13" t="s">
        <v>140</v>
      </c>
      <c r="D26" s="13" t="s">
        <v>141</v>
      </c>
      <c r="E26" s="14" t="s">
        <v>142</v>
      </c>
      <c r="F26" s="14" t="s">
        <v>143</v>
      </c>
      <c r="G26" s="13" t="s">
        <v>59</v>
      </c>
      <c r="H26" s="13" t="s">
        <v>144</v>
      </c>
      <c r="I26" s="18">
        <f t="shared" si="0"/>
        <v>33.068000000000005</v>
      </c>
      <c r="J26" s="19">
        <f t="shared" si="1"/>
        <v>83.94800000000001</v>
      </c>
      <c r="K26" s="20">
        <v>4</v>
      </c>
      <c r="L26" s="21" t="s">
        <v>21</v>
      </c>
    </row>
    <row r="27" spans="1:12" ht="21" customHeight="1">
      <c r="A27" s="13" t="s">
        <v>36</v>
      </c>
      <c r="B27" s="13" t="s">
        <v>36</v>
      </c>
      <c r="C27" s="13" t="s">
        <v>145</v>
      </c>
      <c r="D27" s="13" t="s">
        <v>146</v>
      </c>
      <c r="E27" s="14" t="s">
        <v>147</v>
      </c>
      <c r="F27" s="14" t="s">
        <v>148</v>
      </c>
      <c r="G27" s="13" t="s">
        <v>115</v>
      </c>
      <c r="H27" s="13" t="s">
        <v>149</v>
      </c>
      <c r="I27" s="18">
        <f t="shared" si="0"/>
        <v>35.868</v>
      </c>
      <c r="J27" s="19">
        <f t="shared" si="1"/>
        <v>83.69800000000001</v>
      </c>
      <c r="K27" s="20">
        <v>5</v>
      </c>
      <c r="L27" s="21" t="s">
        <v>21</v>
      </c>
    </row>
    <row r="28" spans="1:12" ht="21" customHeight="1">
      <c r="A28" s="13" t="s">
        <v>36</v>
      </c>
      <c r="B28" s="13" t="s">
        <v>36</v>
      </c>
      <c r="C28" s="13" t="s">
        <v>150</v>
      </c>
      <c r="D28" s="13" t="s">
        <v>151</v>
      </c>
      <c r="E28" s="14" t="s">
        <v>152</v>
      </c>
      <c r="F28" s="14" t="s">
        <v>153</v>
      </c>
      <c r="G28" s="13" t="s">
        <v>65</v>
      </c>
      <c r="H28" s="13" t="s">
        <v>154</v>
      </c>
      <c r="I28" s="18">
        <f t="shared" si="0"/>
        <v>34.668</v>
      </c>
      <c r="J28" s="19">
        <f t="shared" si="1"/>
        <v>83.018</v>
      </c>
      <c r="K28" s="20">
        <v>6</v>
      </c>
      <c r="L28" s="20"/>
    </row>
    <row r="29" spans="1:12" ht="21" customHeight="1">
      <c r="A29" s="13" t="s">
        <v>36</v>
      </c>
      <c r="B29" s="13" t="s">
        <v>36</v>
      </c>
      <c r="C29" s="13" t="s">
        <v>155</v>
      </c>
      <c r="D29" s="13" t="s">
        <v>156</v>
      </c>
      <c r="E29" s="14" t="s">
        <v>54</v>
      </c>
      <c r="F29" s="14" t="s">
        <v>157</v>
      </c>
      <c r="G29" s="13" t="s">
        <v>53</v>
      </c>
      <c r="H29" s="13" t="s">
        <v>158</v>
      </c>
      <c r="I29" s="18">
        <f t="shared" si="0"/>
        <v>34.532000000000004</v>
      </c>
      <c r="J29" s="19">
        <f t="shared" si="1"/>
        <v>82.732</v>
      </c>
      <c r="K29" s="20">
        <v>7</v>
      </c>
      <c r="L29" s="20"/>
    </row>
    <row r="30" spans="1:12" ht="21" customHeight="1">
      <c r="A30" s="13" t="s">
        <v>36</v>
      </c>
      <c r="B30" s="13" t="s">
        <v>36</v>
      </c>
      <c r="C30" s="13" t="s">
        <v>159</v>
      </c>
      <c r="D30" s="13" t="s">
        <v>160</v>
      </c>
      <c r="E30" s="14" t="s">
        <v>161</v>
      </c>
      <c r="F30" s="14" t="s">
        <v>162</v>
      </c>
      <c r="G30" s="13" t="s">
        <v>93</v>
      </c>
      <c r="H30" s="13" t="s">
        <v>144</v>
      </c>
      <c r="I30" s="18">
        <f t="shared" si="0"/>
        <v>33.068000000000005</v>
      </c>
      <c r="J30" s="19">
        <f t="shared" si="1"/>
        <v>81.028</v>
      </c>
      <c r="K30" s="20">
        <v>8</v>
      </c>
      <c r="L30" s="20"/>
    </row>
    <row r="31" spans="1:12" ht="21" customHeight="1">
      <c r="A31" s="13" t="s">
        <v>36</v>
      </c>
      <c r="B31" s="13" t="s">
        <v>36</v>
      </c>
      <c r="C31" s="13" t="s">
        <v>163</v>
      </c>
      <c r="D31" s="13" t="s">
        <v>164</v>
      </c>
      <c r="E31" s="14" t="s">
        <v>165</v>
      </c>
      <c r="F31" s="14" t="s">
        <v>166</v>
      </c>
      <c r="G31" s="13" t="s">
        <v>76</v>
      </c>
      <c r="H31" s="13" t="s">
        <v>77</v>
      </c>
      <c r="I31" s="18">
        <f t="shared" si="0"/>
        <v>0</v>
      </c>
      <c r="J31" s="19">
        <f t="shared" si="1"/>
        <v>49.48</v>
      </c>
      <c r="K31" s="20"/>
      <c r="L31" s="20"/>
    </row>
    <row r="32" spans="1:12" ht="21" customHeight="1">
      <c r="A32" s="13" t="s">
        <v>36</v>
      </c>
      <c r="B32" s="13" t="s">
        <v>36</v>
      </c>
      <c r="C32" s="13" t="s">
        <v>167</v>
      </c>
      <c r="D32" s="13" t="s">
        <v>168</v>
      </c>
      <c r="E32" s="14" t="s">
        <v>169</v>
      </c>
      <c r="F32" s="14" t="s">
        <v>170</v>
      </c>
      <c r="G32" s="13" t="s">
        <v>76</v>
      </c>
      <c r="H32" s="13" t="s">
        <v>77</v>
      </c>
      <c r="I32" s="18">
        <f t="shared" si="0"/>
        <v>0</v>
      </c>
      <c r="J32" s="19">
        <f t="shared" si="1"/>
        <v>48.13</v>
      </c>
      <c r="K32" s="20"/>
      <c r="L32" s="20"/>
    </row>
    <row r="33" spans="1:12" ht="21" customHeight="1">
      <c r="A33" s="13" t="s">
        <v>171</v>
      </c>
      <c r="B33" s="13" t="s">
        <v>172</v>
      </c>
      <c r="C33" s="13" t="s">
        <v>173</v>
      </c>
      <c r="D33" s="13" t="s">
        <v>174</v>
      </c>
      <c r="E33" s="14" t="s">
        <v>175</v>
      </c>
      <c r="F33" s="14" t="s">
        <v>176</v>
      </c>
      <c r="G33" s="13" t="s">
        <v>115</v>
      </c>
      <c r="H33" s="13" t="s">
        <v>134</v>
      </c>
      <c r="I33" s="18">
        <f t="shared" si="0"/>
        <v>36.268</v>
      </c>
      <c r="J33" s="19">
        <f t="shared" si="1"/>
        <v>81.718</v>
      </c>
      <c r="K33" s="20">
        <v>1</v>
      </c>
      <c r="L33" s="21" t="s">
        <v>21</v>
      </c>
    </row>
    <row r="34" spans="1:12" ht="21" customHeight="1">
      <c r="A34" s="13" t="s">
        <v>36</v>
      </c>
      <c r="B34" s="13" t="s">
        <v>36</v>
      </c>
      <c r="C34" s="13" t="s">
        <v>177</v>
      </c>
      <c r="D34" s="13" t="s">
        <v>178</v>
      </c>
      <c r="E34" s="14" t="s">
        <v>91</v>
      </c>
      <c r="F34" s="14" t="s">
        <v>92</v>
      </c>
      <c r="G34" s="13" t="s">
        <v>41</v>
      </c>
      <c r="H34" s="13" t="s">
        <v>179</v>
      </c>
      <c r="I34" s="18">
        <f t="shared" si="0"/>
        <v>33.468</v>
      </c>
      <c r="J34" s="19">
        <f t="shared" si="1"/>
        <v>80.868</v>
      </c>
      <c r="K34" s="20">
        <v>2</v>
      </c>
      <c r="L34" s="21" t="s">
        <v>21</v>
      </c>
    </row>
    <row r="35" spans="1:12" ht="21" customHeight="1">
      <c r="A35" s="13" t="s">
        <v>36</v>
      </c>
      <c r="B35" s="13" t="s">
        <v>36</v>
      </c>
      <c r="C35" s="13" t="s">
        <v>180</v>
      </c>
      <c r="D35" s="13" t="s">
        <v>181</v>
      </c>
      <c r="E35" s="14" t="s">
        <v>182</v>
      </c>
      <c r="F35" s="14" t="s">
        <v>183</v>
      </c>
      <c r="G35" s="13" t="s">
        <v>19</v>
      </c>
      <c r="H35" s="13" t="s">
        <v>184</v>
      </c>
      <c r="I35" s="18">
        <f t="shared" si="0"/>
        <v>35.468</v>
      </c>
      <c r="J35" s="19">
        <f t="shared" si="1"/>
        <v>79.868</v>
      </c>
      <c r="K35" s="20">
        <v>3</v>
      </c>
      <c r="L35" s="21" t="s">
        <v>21</v>
      </c>
    </row>
    <row r="36" spans="1:12" ht="21" customHeight="1">
      <c r="A36" s="13" t="s">
        <v>36</v>
      </c>
      <c r="B36" s="13" t="s">
        <v>36</v>
      </c>
      <c r="C36" s="13" t="s">
        <v>185</v>
      </c>
      <c r="D36" s="13" t="s">
        <v>186</v>
      </c>
      <c r="E36" s="14" t="s">
        <v>187</v>
      </c>
      <c r="F36" s="14" t="s">
        <v>188</v>
      </c>
      <c r="G36" s="13" t="s">
        <v>47</v>
      </c>
      <c r="H36" s="13" t="s">
        <v>189</v>
      </c>
      <c r="I36" s="18">
        <f t="shared" si="0"/>
        <v>35.732</v>
      </c>
      <c r="J36" s="19">
        <f t="shared" si="1"/>
        <v>77.582</v>
      </c>
      <c r="K36" s="20">
        <v>4</v>
      </c>
      <c r="L36" s="20"/>
    </row>
    <row r="37" spans="1:12" ht="21" customHeight="1">
      <c r="A37" s="13" t="s">
        <v>36</v>
      </c>
      <c r="B37" s="13" t="s">
        <v>36</v>
      </c>
      <c r="C37" s="13" t="s">
        <v>190</v>
      </c>
      <c r="D37" s="13" t="s">
        <v>191</v>
      </c>
      <c r="E37" s="14" t="s">
        <v>192</v>
      </c>
      <c r="F37" s="14" t="s">
        <v>193</v>
      </c>
      <c r="G37" s="13" t="s">
        <v>65</v>
      </c>
      <c r="H37" s="13" t="s">
        <v>194</v>
      </c>
      <c r="I37" s="18">
        <f t="shared" si="0"/>
        <v>33.2</v>
      </c>
      <c r="J37" s="19">
        <f t="shared" si="1"/>
        <v>77.45</v>
      </c>
      <c r="K37" s="20">
        <v>5</v>
      </c>
      <c r="L37" s="20"/>
    </row>
    <row r="38" spans="1:12" ht="21" customHeight="1">
      <c r="A38" s="13" t="s">
        <v>36</v>
      </c>
      <c r="B38" s="13" t="s">
        <v>36</v>
      </c>
      <c r="C38" s="13" t="s">
        <v>195</v>
      </c>
      <c r="D38" s="13" t="s">
        <v>196</v>
      </c>
      <c r="E38" s="14" t="s">
        <v>197</v>
      </c>
      <c r="F38" s="14" t="s">
        <v>198</v>
      </c>
      <c r="G38" s="13" t="s">
        <v>76</v>
      </c>
      <c r="H38" s="13" t="s">
        <v>77</v>
      </c>
      <c r="I38" s="18">
        <f t="shared" si="0"/>
        <v>0</v>
      </c>
      <c r="J38" s="19">
        <f t="shared" si="1"/>
        <v>43.95</v>
      </c>
      <c r="K38" s="20"/>
      <c r="L38" s="20"/>
    </row>
    <row r="39" spans="1:12" ht="21" customHeight="1">
      <c r="A39" s="13" t="s">
        <v>199</v>
      </c>
      <c r="B39" s="13" t="s">
        <v>172</v>
      </c>
      <c r="C39" s="13" t="s">
        <v>200</v>
      </c>
      <c r="D39" s="13" t="s">
        <v>201</v>
      </c>
      <c r="E39" s="14" t="s">
        <v>202</v>
      </c>
      <c r="F39" s="14" t="s">
        <v>203</v>
      </c>
      <c r="G39" s="13" t="s">
        <v>65</v>
      </c>
      <c r="H39" s="13" t="s">
        <v>204</v>
      </c>
      <c r="I39" s="18">
        <f t="shared" si="0"/>
        <v>37.2</v>
      </c>
      <c r="J39" s="19">
        <f t="shared" si="1"/>
        <v>83.18</v>
      </c>
      <c r="K39" s="20">
        <v>1</v>
      </c>
      <c r="L39" s="21" t="s">
        <v>21</v>
      </c>
    </row>
    <row r="40" spans="1:12" ht="21" customHeight="1">
      <c r="A40" s="13" t="s">
        <v>36</v>
      </c>
      <c r="B40" s="13" t="s">
        <v>36</v>
      </c>
      <c r="C40" s="13" t="s">
        <v>205</v>
      </c>
      <c r="D40" s="13" t="s">
        <v>206</v>
      </c>
      <c r="E40" s="14" t="s">
        <v>207</v>
      </c>
      <c r="F40" s="14" t="s">
        <v>208</v>
      </c>
      <c r="G40" s="13" t="s">
        <v>19</v>
      </c>
      <c r="H40" s="13" t="s">
        <v>158</v>
      </c>
      <c r="I40" s="18">
        <f t="shared" si="0"/>
        <v>34.532000000000004</v>
      </c>
      <c r="J40" s="19">
        <f t="shared" si="1"/>
        <v>80.84200000000001</v>
      </c>
      <c r="K40" s="20">
        <v>2</v>
      </c>
      <c r="L40" s="21" t="s">
        <v>21</v>
      </c>
    </row>
    <row r="41" spans="1:12" ht="21" customHeight="1">
      <c r="A41" s="13" t="s">
        <v>36</v>
      </c>
      <c r="B41" s="13" t="s">
        <v>36</v>
      </c>
      <c r="C41" s="13" t="s">
        <v>209</v>
      </c>
      <c r="D41" s="13" t="s">
        <v>210</v>
      </c>
      <c r="E41" s="14" t="s">
        <v>211</v>
      </c>
      <c r="F41" s="14" t="s">
        <v>212</v>
      </c>
      <c r="G41" s="13" t="s">
        <v>59</v>
      </c>
      <c r="H41" s="13" t="s">
        <v>88</v>
      </c>
      <c r="I41" s="18">
        <f t="shared" si="0"/>
        <v>36</v>
      </c>
      <c r="J41" s="19">
        <f t="shared" si="1"/>
        <v>79.5</v>
      </c>
      <c r="K41" s="20">
        <v>3</v>
      </c>
      <c r="L41" s="21" t="s">
        <v>21</v>
      </c>
    </row>
    <row r="42" spans="1:12" ht="21" customHeight="1">
      <c r="A42" s="13" t="s">
        <v>36</v>
      </c>
      <c r="B42" s="13" t="s">
        <v>36</v>
      </c>
      <c r="C42" s="13" t="s">
        <v>213</v>
      </c>
      <c r="D42" s="13" t="s">
        <v>214</v>
      </c>
      <c r="E42" s="14" t="s">
        <v>215</v>
      </c>
      <c r="F42" s="14" t="s">
        <v>216</v>
      </c>
      <c r="G42" s="13" t="s">
        <v>41</v>
      </c>
      <c r="H42" s="13" t="s">
        <v>217</v>
      </c>
      <c r="I42" s="18">
        <f t="shared" si="0"/>
        <v>30.664</v>
      </c>
      <c r="J42" s="19">
        <f t="shared" si="1"/>
        <v>79.104</v>
      </c>
      <c r="K42" s="20">
        <v>4</v>
      </c>
      <c r="L42" s="20"/>
    </row>
    <row r="43" spans="1:12" ht="21" customHeight="1">
      <c r="A43" s="13" t="s">
        <v>36</v>
      </c>
      <c r="B43" s="13" t="s">
        <v>36</v>
      </c>
      <c r="C43" s="13" t="s">
        <v>218</v>
      </c>
      <c r="D43" s="13" t="s">
        <v>219</v>
      </c>
      <c r="E43" s="14" t="s">
        <v>220</v>
      </c>
      <c r="F43" s="14" t="s">
        <v>221</v>
      </c>
      <c r="G43" s="13" t="s">
        <v>47</v>
      </c>
      <c r="H43" s="13" t="s">
        <v>222</v>
      </c>
      <c r="I43" s="18">
        <f t="shared" si="0"/>
        <v>33.332</v>
      </c>
      <c r="J43" s="19">
        <f t="shared" si="1"/>
        <v>78.132</v>
      </c>
      <c r="K43" s="20">
        <v>5</v>
      </c>
      <c r="L43" s="20"/>
    </row>
    <row r="44" spans="1:12" ht="21" customHeight="1">
      <c r="A44" s="13" t="s">
        <v>36</v>
      </c>
      <c r="B44" s="13" t="s">
        <v>36</v>
      </c>
      <c r="C44" s="13" t="s">
        <v>223</v>
      </c>
      <c r="D44" s="13" t="s">
        <v>224</v>
      </c>
      <c r="E44" s="14" t="s">
        <v>225</v>
      </c>
      <c r="F44" s="14" t="s">
        <v>226</v>
      </c>
      <c r="G44" s="13" t="s">
        <v>76</v>
      </c>
      <c r="H44" s="13" t="s">
        <v>77</v>
      </c>
      <c r="I44" s="18">
        <f t="shared" si="0"/>
        <v>0</v>
      </c>
      <c r="J44" s="19">
        <f t="shared" si="1"/>
        <v>46.42</v>
      </c>
      <c r="K44" s="20"/>
      <c r="L44" s="20"/>
    </row>
    <row r="45" spans="1:12" ht="24" customHeight="1">
      <c r="A45" s="13" t="s">
        <v>227</v>
      </c>
      <c r="B45" s="13" t="s">
        <v>79</v>
      </c>
      <c r="C45" s="13" t="s">
        <v>228</v>
      </c>
      <c r="D45" s="13" t="s">
        <v>229</v>
      </c>
      <c r="E45" s="14" t="s">
        <v>230</v>
      </c>
      <c r="F45" s="14" t="s">
        <v>231</v>
      </c>
      <c r="G45" s="13" t="s">
        <v>47</v>
      </c>
      <c r="H45" s="13" t="s">
        <v>232</v>
      </c>
      <c r="I45" s="18">
        <f t="shared" si="0"/>
        <v>34.732</v>
      </c>
      <c r="J45" s="19">
        <f t="shared" si="1"/>
        <v>82.702</v>
      </c>
      <c r="K45" s="20">
        <v>1</v>
      </c>
      <c r="L45" s="21" t="s">
        <v>21</v>
      </c>
    </row>
    <row r="46" spans="1:12" s="3" customFormat="1" ht="24" customHeight="1">
      <c r="A46" s="13" t="s">
        <v>36</v>
      </c>
      <c r="B46" s="13" t="s">
        <v>36</v>
      </c>
      <c r="C46" s="13" t="s">
        <v>233</v>
      </c>
      <c r="D46" s="13" t="s">
        <v>234</v>
      </c>
      <c r="E46" s="14" t="s">
        <v>63</v>
      </c>
      <c r="F46" s="14" t="s">
        <v>64</v>
      </c>
      <c r="G46" s="13" t="s">
        <v>34</v>
      </c>
      <c r="H46" s="13" t="s">
        <v>235</v>
      </c>
      <c r="I46" s="18">
        <f t="shared" si="0"/>
        <v>37.332</v>
      </c>
      <c r="J46" s="19">
        <f t="shared" si="1"/>
        <v>81.912</v>
      </c>
      <c r="K46" s="20">
        <v>2</v>
      </c>
      <c r="L46" s="21" t="s">
        <v>21</v>
      </c>
    </row>
    <row r="47" spans="1:12" ht="24" customHeight="1">
      <c r="A47" s="13" t="s">
        <v>36</v>
      </c>
      <c r="B47" s="13" t="s">
        <v>36</v>
      </c>
      <c r="C47" s="13" t="s">
        <v>236</v>
      </c>
      <c r="D47" s="13" t="s">
        <v>237</v>
      </c>
      <c r="E47" s="14" t="s">
        <v>197</v>
      </c>
      <c r="F47" s="14" t="s">
        <v>198</v>
      </c>
      <c r="G47" s="13" t="s">
        <v>93</v>
      </c>
      <c r="H47" s="13" t="s">
        <v>238</v>
      </c>
      <c r="I47" s="18">
        <f t="shared" si="0"/>
        <v>37.732</v>
      </c>
      <c r="J47" s="19">
        <f t="shared" si="1"/>
        <v>81.682</v>
      </c>
      <c r="K47" s="20">
        <v>3</v>
      </c>
      <c r="L47" s="21" t="s">
        <v>21</v>
      </c>
    </row>
    <row r="48" spans="1:12" ht="24" customHeight="1">
      <c r="A48" s="13" t="s">
        <v>36</v>
      </c>
      <c r="B48" s="13" t="s">
        <v>36</v>
      </c>
      <c r="C48" s="13" t="s">
        <v>239</v>
      </c>
      <c r="D48" s="13" t="s">
        <v>240</v>
      </c>
      <c r="E48" s="14" t="s">
        <v>241</v>
      </c>
      <c r="F48" s="14" t="s">
        <v>242</v>
      </c>
      <c r="G48" s="13" t="s">
        <v>41</v>
      </c>
      <c r="H48" s="13" t="s">
        <v>243</v>
      </c>
      <c r="I48" s="18">
        <f t="shared" si="0"/>
        <v>36.932</v>
      </c>
      <c r="J48" s="19">
        <f t="shared" si="1"/>
        <v>80.402</v>
      </c>
      <c r="K48" s="20">
        <v>4</v>
      </c>
      <c r="L48" s="21" t="s">
        <v>21</v>
      </c>
    </row>
    <row r="49" spans="1:12" s="3" customFormat="1" ht="24" customHeight="1">
      <c r="A49" s="13" t="s">
        <v>36</v>
      </c>
      <c r="B49" s="13" t="s">
        <v>36</v>
      </c>
      <c r="C49" s="13" t="s">
        <v>244</v>
      </c>
      <c r="D49" s="13" t="s">
        <v>245</v>
      </c>
      <c r="E49" s="14" t="s">
        <v>246</v>
      </c>
      <c r="F49" s="14" t="s">
        <v>247</v>
      </c>
      <c r="G49" s="13" t="s">
        <v>53</v>
      </c>
      <c r="H49" s="13" t="s">
        <v>248</v>
      </c>
      <c r="I49" s="18">
        <f t="shared" si="0"/>
        <v>33.4</v>
      </c>
      <c r="J49" s="19">
        <f t="shared" si="1"/>
        <v>80.38</v>
      </c>
      <c r="K49" s="20">
        <v>5</v>
      </c>
      <c r="L49" s="21" t="s">
        <v>21</v>
      </c>
    </row>
    <row r="50" spans="1:12" ht="24" customHeight="1">
      <c r="A50" s="13" t="s">
        <v>36</v>
      </c>
      <c r="B50" s="13" t="s">
        <v>36</v>
      </c>
      <c r="C50" s="13" t="s">
        <v>249</v>
      </c>
      <c r="D50" s="13" t="s">
        <v>250</v>
      </c>
      <c r="E50" s="14" t="s">
        <v>241</v>
      </c>
      <c r="F50" s="14" t="s">
        <v>242</v>
      </c>
      <c r="G50" s="13" t="s">
        <v>84</v>
      </c>
      <c r="H50" s="13" t="s">
        <v>251</v>
      </c>
      <c r="I50" s="18">
        <f t="shared" si="0"/>
        <v>34.932</v>
      </c>
      <c r="J50" s="19">
        <f t="shared" si="1"/>
        <v>78.402</v>
      </c>
      <c r="K50" s="20">
        <v>6</v>
      </c>
      <c r="L50" s="20"/>
    </row>
    <row r="51" spans="1:12" ht="24" customHeight="1">
      <c r="A51" s="13" t="s">
        <v>36</v>
      </c>
      <c r="B51" s="13" t="s">
        <v>36</v>
      </c>
      <c r="C51" s="13" t="s">
        <v>252</v>
      </c>
      <c r="D51" s="13" t="s">
        <v>253</v>
      </c>
      <c r="E51" s="14" t="s">
        <v>254</v>
      </c>
      <c r="F51" s="14" t="s">
        <v>255</v>
      </c>
      <c r="G51" s="13" t="s">
        <v>115</v>
      </c>
      <c r="H51" s="13" t="s">
        <v>256</v>
      </c>
      <c r="I51" s="18">
        <f t="shared" si="0"/>
        <v>33</v>
      </c>
      <c r="J51" s="19">
        <f t="shared" si="1"/>
        <v>77.7</v>
      </c>
      <c r="K51" s="20">
        <v>7</v>
      </c>
      <c r="L51" s="20"/>
    </row>
    <row r="52" spans="1:12" ht="24" customHeight="1">
      <c r="A52" s="13" t="s">
        <v>36</v>
      </c>
      <c r="B52" s="13" t="s">
        <v>36</v>
      </c>
      <c r="C52" s="13" t="s">
        <v>257</v>
      </c>
      <c r="D52" s="13" t="s">
        <v>258</v>
      </c>
      <c r="E52" s="14" t="s">
        <v>259</v>
      </c>
      <c r="F52" s="14" t="s">
        <v>260</v>
      </c>
      <c r="G52" s="13" t="s">
        <v>65</v>
      </c>
      <c r="H52" s="13" t="s">
        <v>261</v>
      </c>
      <c r="I52" s="18">
        <f t="shared" si="0"/>
        <v>34.4</v>
      </c>
      <c r="J52" s="19">
        <f t="shared" si="1"/>
        <v>77.42</v>
      </c>
      <c r="K52" s="20">
        <v>8</v>
      </c>
      <c r="L52" s="20"/>
    </row>
    <row r="53" spans="1:12" ht="24" customHeight="1">
      <c r="A53" s="13" t="s">
        <v>36</v>
      </c>
      <c r="B53" s="13" t="s">
        <v>36</v>
      </c>
      <c r="C53" s="13" t="s">
        <v>262</v>
      </c>
      <c r="D53" s="13" t="s">
        <v>263</v>
      </c>
      <c r="E53" s="14" t="s">
        <v>259</v>
      </c>
      <c r="F53" s="14" t="s">
        <v>260</v>
      </c>
      <c r="G53" s="13" t="s">
        <v>19</v>
      </c>
      <c r="H53" s="13" t="s">
        <v>264</v>
      </c>
      <c r="I53" s="18">
        <f t="shared" si="0"/>
        <v>32.668</v>
      </c>
      <c r="J53" s="19">
        <f t="shared" si="1"/>
        <v>75.688</v>
      </c>
      <c r="K53" s="20">
        <v>9</v>
      </c>
      <c r="L53" s="20"/>
    </row>
    <row r="54" spans="1:12" ht="24" customHeight="1">
      <c r="A54" s="13" t="s">
        <v>36</v>
      </c>
      <c r="B54" s="13" t="s">
        <v>36</v>
      </c>
      <c r="C54" s="13" t="s">
        <v>265</v>
      </c>
      <c r="D54" s="13" t="s">
        <v>266</v>
      </c>
      <c r="E54" s="14" t="s">
        <v>267</v>
      </c>
      <c r="F54" s="14" t="s">
        <v>268</v>
      </c>
      <c r="G54" s="13" t="s">
        <v>59</v>
      </c>
      <c r="H54" s="13" t="s">
        <v>144</v>
      </c>
      <c r="I54" s="18">
        <f t="shared" si="0"/>
        <v>33.068000000000005</v>
      </c>
      <c r="J54" s="19">
        <f t="shared" si="1"/>
        <v>75.548</v>
      </c>
      <c r="K54" s="20">
        <v>10</v>
      </c>
      <c r="L54" s="20"/>
    </row>
    <row r="55" spans="1:12" ht="24" customHeight="1">
      <c r="A55" s="13" t="s">
        <v>269</v>
      </c>
      <c r="B55" s="13" t="s">
        <v>79</v>
      </c>
      <c r="C55" s="13" t="s">
        <v>270</v>
      </c>
      <c r="D55" s="13" t="s">
        <v>271</v>
      </c>
      <c r="E55" s="14" t="s">
        <v>272</v>
      </c>
      <c r="F55" s="14" t="s">
        <v>273</v>
      </c>
      <c r="G55" s="13" t="s">
        <v>19</v>
      </c>
      <c r="H55" s="13" t="s">
        <v>243</v>
      </c>
      <c r="I55" s="18">
        <f t="shared" si="0"/>
        <v>36.932</v>
      </c>
      <c r="J55" s="19">
        <f t="shared" si="1"/>
        <v>78.632</v>
      </c>
      <c r="K55" s="20">
        <v>1</v>
      </c>
      <c r="L55" s="21" t="s">
        <v>21</v>
      </c>
    </row>
    <row r="56" spans="1:12" ht="24" customHeight="1">
      <c r="A56" s="13" t="s">
        <v>36</v>
      </c>
      <c r="B56" s="13" t="s">
        <v>36</v>
      </c>
      <c r="C56" s="13" t="s">
        <v>274</v>
      </c>
      <c r="D56" s="13" t="s">
        <v>275</v>
      </c>
      <c r="E56" s="14" t="s">
        <v>276</v>
      </c>
      <c r="F56" s="14" t="s">
        <v>277</v>
      </c>
      <c r="G56" s="13" t="s">
        <v>115</v>
      </c>
      <c r="H56" s="13" t="s">
        <v>179</v>
      </c>
      <c r="I56" s="18">
        <f t="shared" si="0"/>
        <v>33.468</v>
      </c>
      <c r="J56" s="19">
        <f t="shared" si="1"/>
        <v>72.918</v>
      </c>
      <c r="K56" s="20">
        <v>2</v>
      </c>
      <c r="L56" s="21" t="s">
        <v>21</v>
      </c>
    </row>
    <row r="57" spans="1:12" ht="24" customHeight="1">
      <c r="A57" s="13" t="s">
        <v>36</v>
      </c>
      <c r="B57" s="13" t="s">
        <v>36</v>
      </c>
      <c r="C57" s="13" t="s">
        <v>278</v>
      </c>
      <c r="D57" s="13" t="s">
        <v>279</v>
      </c>
      <c r="E57" s="14" t="s">
        <v>280</v>
      </c>
      <c r="F57" s="14" t="s">
        <v>281</v>
      </c>
      <c r="G57" s="13" t="s">
        <v>84</v>
      </c>
      <c r="H57" s="13" t="s">
        <v>27</v>
      </c>
      <c r="I57" s="18">
        <f t="shared" si="0"/>
        <v>35.2</v>
      </c>
      <c r="J57" s="19">
        <f t="shared" si="1"/>
        <v>72.55000000000001</v>
      </c>
      <c r="K57" s="20">
        <v>3</v>
      </c>
      <c r="L57" s="21" t="s">
        <v>21</v>
      </c>
    </row>
    <row r="58" spans="1:12" s="4" customFormat="1" ht="24" customHeight="1">
      <c r="A58" s="13" t="s">
        <v>36</v>
      </c>
      <c r="B58" s="13" t="s">
        <v>36</v>
      </c>
      <c r="C58" s="13" t="s">
        <v>282</v>
      </c>
      <c r="D58" s="13" t="s">
        <v>283</v>
      </c>
      <c r="E58" s="14" t="s">
        <v>284</v>
      </c>
      <c r="F58" s="14" t="s">
        <v>285</v>
      </c>
      <c r="G58" s="13" t="s">
        <v>59</v>
      </c>
      <c r="H58" s="13" t="s">
        <v>42</v>
      </c>
      <c r="I58" s="18">
        <f t="shared" si="0"/>
        <v>36.668</v>
      </c>
      <c r="J58" s="19">
        <f t="shared" si="1"/>
        <v>72.518</v>
      </c>
      <c r="K58" s="20">
        <v>4</v>
      </c>
      <c r="L58" s="21" t="s">
        <v>21</v>
      </c>
    </row>
    <row r="59" spans="1:12" ht="24" customHeight="1">
      <c r="A59" s="13" t="s">
        <v>36</v>
      </c>
      <c r="B59" s="13" t="s">
        <v>36</v>
      </c>
      <c r="C59" s="13" t="s">
        <v>286</v>
      </c>
      <c r="D59" s="13" t="s">
        <v>287</v>
      </c>
      <c r="E59" s="14" t="s">
        <v>288</v>
      </c>
      <c r="F59" s="14" t="s">
        <v>289</v>
      </c>
      <c r="G59" s="13" t="s">
        <v>47</v>
      </c>
      <c r="H59" s="13" t="s">
        <v>88</v>
      </c>
      <c r="I59" s="18">
        <f t="shared" si="0"/>
        <v>36</v>
      </c>
      <c r="J59" s="19">
        <f t="shared" si="1"/>
        <v>71.7</v>
      </c>
      <c r="K59" s="20">
        <v>5</v>
      </c>
      <c r="L59" s="21" t="s">
        <v>21</v>
      </c>
    </row>
    <row r="60" spans="1:12" ht="24" customHeight="1">
      <c r="A60" s="13" t="s">
        <v>36</v>
      </c>
      <c r="B60" s="13" t="s">
        <v>36</v>
      </c>
      <c r="C60" s="13" t="s">
        <v>290</v>
      </c>
      <c r="D60" s="13" t="s">
        <v>291</v>
      </c>
      <c r="E60" s="14" t="s">
        <v>292</v>
      </c>
      <c r="F60" s="14" t="s">
        <v>293</v>
      </c>
      <c r="G60" s="13" t="s">
        <v>65</v>
      </c>
      <c r="H60" s="13" t="s">
        <v>194</v>
      </c>
      <c r="I60" s="18">
        <f t="shared" si="0"/>
        <v>33.2</v>
      </c>
      <c r="J60" s="19">
        <f t="shared" si="1"/>
        <v>71.6</v>
      </c>
      <c r="K60" s="20">
        <v>6</v>
      </c>
      <c r="L60" s="20"/>
    </row>
    <row r="61" spans="1:12" ht="24" customHeight="1">
      <c r="A61" s="13" t="s">
        <v>36</v>
      </c>
      <c r="B61" s="13" t="s">
        <v>36</v>
      </c>
      <c r="C61" s="13" t="s">
        <v>294</v>
      </c>
      <c r="D61" s="13" t="s">
        <v>295</v>
      </c>
      <c r="E61" s="14" t="s">
        <v>296</v>
      </c>
      <c r="F61" s="14" t="s">
        <v>297</v>
      </c>
      <c r="G61" s="13" t="s">
        <v>53</v>
      </c>
      <c r="H61" s="13" t="s">
        <v>298</v>
      </c>
      <c r="I61" s="18">
        <f t="shared" si="0"/>
        <v>33.868</v>
      </c>
      <c r="J61" s="19">
        <f t="shared" si="1"/>
        <v>70.768</v>
      </c>
      <c r="K61" s="20">
        <v>7</v>
      </c>
      <c r="L61" s="20"/>
    </row>
    <row r="62" spans="1:12" ht="24" customHeight="1">
      <c r="A62" s="13" t="s">
        <v>36</v>
      </c>
      <c r="B62" s="13" t="s">
        <v>36</v>
      </c>
      <c r="C62" s="13" t="s">
        <v>299</v>
      </c>
      <c r="D62" s="13" t="s">
        <v>300</v>
      </c>
      <c r="E62" s="14" t="s">
        <v>280</v>
      </c>
      <c r="F62" s="14" t="s">
        <v>281</v>
      </c>
      <c r="G62" s="13" t="s">
        <v>93</v>
      </c>
      <c r="H62" s="13" t="s">
        <v>194</v>
      </c>
      <c r="I62" s="18">
        <f t="shared" si="0"/>
        <v>33.2</v>
      </c>
      <c r="J62" s="19">
        <f t="shared" si="1"/>
        <v>70.55000000000001</v>
      </c>
      <c r="K62" s="20">
        <v>8</v>
      </c>
      <c r="L62" s="20"/>
    </row>
    <row r="63" spans="1:12" s="5" customFormat="1" ht="24" customHeight="1">
      <c r="A63" s="13" t="s">
        <v>36</v>
      </c>
      <c r="B63" s="13" t="s">
        <v>36</v>
      </c>
      <c r="C63" s="13" t="s">
        <v>301</v>
      </c>
      <c r="D63" s="13" t="s">
        <v>302</v>
      </c>
      <c r="E63" s="14" t="s">
        <v>280</v>
      </c>
      <c r="F63" s="14" t="s">
        <v>281</v>
      </c>
      <c r="G63" s="13" t="s">
        <v>41</v>
      </c>
      <c r="H63" s="13" t="s">
        <v>66</v>
      </c>
      <c r="I63" s="18">
        <f t="shared" si="0"/>
        <v>32.268</v>
      </c>
      <c r="J63" s="19">
        <f t="shared" si="1"/>
        <v>69.618</v>
      </c>
      <c r="K63" s="20">
        <v>9</v>
      </c>
      <c r="L63" s="20"/>
    </row>
    <row r="64" spans="1:12" s="5" customFormat="1" ht="24" customHeight="1">
      <c r="A64" s="13" t="s">
        <v>36</v>
      </c>
      <c r="B64" s="13" t="s">
        <v>36</v>
      </c>
      <c r="C64" s="13" t="s">
        <v>303</v>
      </c>
      <c r="D64" s="13" t="s">
        <v>304</v>
      </c>
      <c r="E64" s="14" t="s">
        <v>288</v>
      </c>
      <c r="F64" s="14" t="s">
        <v>289</v>
      </c>
      <c r="G64" s="13" t="s">
        <v>34</v>
      </c>
      <c r="H64" s="13" t="s">
        <v>60</v>
      </c>
      <c r="I64" s="18">
        <f t="shared" si="0"/>
        <v>33.732</v>
      </c>
      <c r="J64" s="19">
        <f t="shared" si="1"/>
        <v>69.432</v>
      </c>
      <c r="K64" s="20">
        <v>10</v>
      </c>
      <c r="L64" s="20"/>
    </row>
    <row r="65" spans="1:12" s="5" customFormat="1" ht="18" customHeight="1">
      <c r="A65" s="13" t="s">
        <v>305</v>
      </c>
      <c r="B65" s="13" t="s">
        <v>79</v>
      </c>
      <c r="C65" s="13" t="s">
        <v>306</v>
      </c>
      <c r="D65" s="13" t="s">
        <v>307</v>
      </c>
      <c r="E65" s="14" t="s">
        <v>308</v>
      </c>
      <c r="F65" s="14" t="s">
        <v>309</v>
      </c>
      <c r="G65" s="13" t="s">
        <v>34</v>
      </c>
      <c r="H65" s="13" t="s">
        <v>310</v>
      </c>
      <c r="I65" s="18">
        <f t="shared" si="0"/>
        <v>36.4</v>
      </c>
      <c r="J65" s="19">
        <f t="shared" si="1"/>
        <v>87.34</v>
      </c>
      <c r="K65" s="20">
        <v>1</v>
      </c>
      <c r="L65" s="21" t="s">
        <v>21</v>
      </c>
    </row>
    <row r="66" spans="1:12" s="5" customFormat="1" ht="18" customHeight="1">
      <c r="A66" s="13" t="s">
        <v>36</v>
      </c>
      <c r="B66" s="13" t="s">
        <v>36</v>
      </c>
      <c r="C66" s="13" t="s">
        <v>311</v>
      </c>
      <c r="D66" s="13" t="s">
        <v>312</v>
      </c>
      <c r="E66" s="14" t="s">
        <v>313</v>
      </c>
      <c r="F66" s="14" t="s">
        <v>314</v>
      </c>
      <c r="G66" s="13" t="s">
        <v>84</v>
      </c>
      <c r="H66" s="13" t="s">
        <v>315</v>
      </c>
      <c r="I66" s="18">
        <f t="shared" si="0"/>
        <v>36.800000000000004</v>
      </c>
      <c r="J66" s="19">
        <f t="shared" si="1"/>
        <v>84.28</v>
      </c>
      <c r="K66" s="20">
        <v>2</v>
      </c>
      <c r="L66" s="21" t="s">
        <v>21</v>
      </c>
    </row>
    <row r="67" spans="1:12" ht="18" customHeight="1">
      <c r="A67" s="13" t="s">
        <v>36</v>
      </c>
      <c r="B67" s="13" t="s">
        <v>36</v>
      </c>
      <c r="C67" s="13" t="s">
        <v>316</v>
      </c>
      <c r="D67" s="13" t="s">
        <v>317</v>
      </c>
      <c r="E67" s="14" t="s">
        <v>318</v>
      </c>
      <c r="F67" s="14" t="s">
        <v>319</v>
      </c>
      <c r="G67" s="13" t="s">
        <v>47</v>
      </c>
      <c r="H67" s="13" t="s">
        <v>320</v>
      </c>
      <c r="I67" s="18">
        <f aca="true" t="shared" si="2" ref="I67:I108">H67*0.4</f>
        <v>33.064</v>
      </c>
      <c r="J67" s="19">
        <f aca="true" t="shared" si="3" ref="J67:J130">F67+I67</f>
        <v>81.494</v>
      </c>
      <c r="K67" s="20">
        <v>3</v>
      </c>
      <c r="L67" s="21" t="s">
        <v>21</v>
      </c>
    </row>
    <row r="68" spans="1:12" s="4" customFormat="1" ht="18" customHeight="1">
      <c r="A68" s="13" t="s">
        <v>36</v>
      </c>
      <c r="B68" s="13" t="s">
        <v>36</v>
      </c>
      <c r="C68" s="13" t="s">
        <v>321</v>
      </c>
      <c r="D68" s="13" t="s">
        <v>322</v>
      </c>
      <c r="E68" s="14" t="s">
        <v>323</v>
      </c>
      <c r="F68" s="14" t="s">
        <v>324</v>
      </c>
      <c r="G68" s="13" t="s">
        <v>59</v>
      </c>
      <c r="H68" s="13" t="s">
        <v>325</v>
      </c>
      <c r="I68" s="18">
        <f t="shared" si="2"/>
        <v>31.332</v>
      </c>
      <c r="J68" s="19">
        <f t="shared" si="3"/>
        <v>81.05199999999999</v>
      </c>
      <c r="K68" s="20">
        <v>4</v>
      </c>
      <c r="L68" s="21" t="s">
        <v>21</v>
      </c>
    </row>
    <row r="69" spans="1:12" ht="18" customHeight="1">
      <c r="A69" s="13" t="s">
        <v>36</v>
      </c>
      <c r="B69" s="13" t="s">
        <v>36</v>
      </c>
      <c r="C69" s="13" t="s">
        <v>326</v>
      </c>
      <c r="D69" s="13" t="s">
        <v>327</v>
      </c>
      <c r="E69" s="14" t="s">
        <v>110</v>
      </c>
      <c r="F69" s="14" t="s">
        <v>328</v>
      </c>
      <c r="G69" s="13" t="s">
        <v>115</v>
      </c>
      <c r="H69" s="13" t="s">
        <v>329</v>
      </c>
      <c r="I69" s="18">
        <f t="shared" si="2"/>
        <v>33.464</v>
      </c>
      <c r="J69" s="19">
        <f t="shared" si="3"/>
        <v>79.844</v>
      </c>
      <c r="K69" s="20">
        <v>5</v>
      </c>
      <c r="L69" s="21" t="s">
        <v>21</v>
      </c>
    </row>
    <row r="70" spans="1:12" ht="18" customHeight="1">
      <c r="A70" s="13" t="s">
        <v>36</v>
      </c>
      <c r="B70" s="13" t="s">
        <v>36</v>
      </c>
      <c r="C70" s="13" t="s">
        <v>330</v>
      </c>
      <c r="D70" s="13" t="s">
        <v>331</v>
      </c>
      <c r="E70" s="14" t="s">
        <v>332</v>
      </c>
      <c r="F70" s="14" t="s">
        <v>333</v>
      </c>
      <c r="G70" s="13" t="s">
        <v>19</v>
      </c>
      <c r="H70" s="13" t="s">
        <v>334</v>
      </c>
      <c r="I70" s="18">
        <f t="shared" si="2"/>
        <v>34</v>
      </c>
      <c r="J70" s="19">
        <f t="shared" si="3"/>
        <v>78.34</v>
      </c>
      <c r="K70" s="20">
        <v>6</v>
      </c>
      <c r="L70" s="20"/>
    </row>
    <row r="71" spans="1:12" ht="18" customHeight="1">
      <c r="A71" s="13" t="s">
        <v>36</v>
      </c>
      <c r="B71" s="13" t="s">
        <v>36</v>
      </c>
      <c r="C71" s="13" t="s">
        <v>335</v>
      </c>
      <c r="D71" s="13" t="s">
        <v>336</v>
      </c>
      <c r="E71" s="14" t="s">
        <v>337</v>
      </c>
      <c r="F71" s="14" t="s">
        <v>338</v>
      </c>
      <c r="G71" s="13" t="s">
        <v>41</v>
      </c>
      <c r="H71" s="13" t="s">
        <v>129</v>
      </c>
      <c r="I71" s="18">
        <f t="shared" si="2"/>
        <v>32.532000000000004</v>
      </c>
      <c r="J71" s="19">
        <f t="shared" si="3"/>
        <v>78.102</v>
      </c>
      <c r="K71" s="20">
        <v>7</v>
      </c>
      <c r="L71" s="20"/>
    </row>
    <row r="72" spans="1:12" ht="18" customHeight="1">
      <c r="A72" s="13" t="s">
        <v>36</v>
      </c>
      <c r="B72" s="13" t="s">
        <v>36</v>
      </c>
      <c r="C72" s="13" t="s">
        <v>339</v>
      </c>
      <c r="D72" s="13" t="s">
        <v>340</v>
      </c>
      <c r="E72" s="14" t="s">
        <v>341</v>
      </c>
      <c r="F72" s="14" t="s">
        <v>342</v>
      </c>
      <c r="G72" s="13" t="s">
        <v>65</v>
      </c>
      <c r="H72" s="13" t="s">
        <v>54</v>
      </c>
      <c r="I72" s="18">
        <f t="shared" si="2"/>
        <v>32.132</v>
      </c>
      <c r="J72" s="19">
        <f t="shared" si="3"/>
        <v>75.812</v>
      </c>
      <c r="K72" s="20">
        <v>8</v>
      </c>
      <c r="L72" s="20"/>
    </row>
    <row r="73" spans="1:12" ht="18" customHeight="1">
      <c r="A73" s="13" t="s">
        <v>36</v>
      </c>
      <c r="B73" s="13" t="s">
        <v>36</v>
      </c>
      <c r="C73" s="13" t="s">
        <v>343</v>
      </c>
      <c r="D73" s="13" t="s">
        <v>344</v>
      </c>
      <c r="E73" s="14" t="s">
        <v>345</v>
      </c>
      <c r="F73" s="14" t="s">
        <v>346</v>
      </c>
      <c r="G73" s="13" t="s">
        <v>93</v>
      </c>
      <c r="H73" s="13" t="s">
        <v>347</v>
      </c>
      <c r="I73" s="18">
        <f t="shared" si="2"/>
        <v>31.200000000000003</v>
      </c>
      <c r="J73" s="19">
        <f t="shared" si="3"/>
        <v>75.55000000000001</v>
      </c>
      <c r="K73" s="20">
        <v>9</v>
      </c>
      <c r="L73" s="20"/>
    </row>
    <row r="74" spans="1:12" ht="18" customHeight="1">
      <c r="A74" s="13" t="s">
        <v>36</v>
      </c>
      <c r="B74" s="13" t="s">
        <v>36</v>
      </c>
      <c r="C74" s="13" t="s">
        <v>348</v>
      </c>
      <c r="D74" s="13" t="s">
        <v>349</v>
      </c>
      <c r="E74" s="14" t="s">
        <v>259</v>
      </c>
      <c r="F74" s="14" t="s">
        <v>260</v>
      </c>
      <c r="G74" s="13" t="s">
        <v>76</v>
      </c>
      <c r="H74" s="13" t="s">
        <v>77</v>
      </c>
      <c r="I74" s="18">
        <f t="shared" si="2"/>
        <v>0</v>
      </c>
      <c r="J74" s="19">
        <f t="shared" si="3"/>
        <v>43.02</v>
      </c>
      <c r="K74" s="20"/>
      <c r="L74" s="20"/>
    </row>
    <row r="75" spans="1:12" ht="18" customHeight="1">
      <c r="A75" s="13" t="s">
        <v>350</v>
      </c>
      <c r="B75" s="13" t="s">
        <v>351</v>
      </c>
      <c r="C75" s="13" t="s">
        <v>352</v>
      </c>
      <c r="D75" s="13" t="s">
        <v>353</v>
      </c>
      <c r="E75" s="14" t="s">
        <v>354</v>
      </c>
      <c r="F75" s="14" t="s">
        <v>355</v>
      </c>
      <c r="G75" s="13" t="s">
        <v>41</v>
      </c>
      <c r="H75" s="13" t="s">
        <v>261</v>
      </c>
      <c r="I75" s="18">
        <f t="shared" si="2"/>
        <v>34.4</v>
      </c>
      <c r="J75" s="19">
        <f t="shared" si="3"/>
        <v>78.56</v>
      </c>
      <c r="K75" s="20">
        <v>1</v>
      </c>
      <c r="L75" s="21" t="s">
        <v>21</v>
      </c>
    </row>
    <row r="76" spans="1:12" ht="18" customHeight="1">
      <c r="A76" s="13" t="s">
        <v>36</v>
      </c>
      <c r="B76" s="13" t="s">
        <v>36</v>
      </c>
      <c r="C76" s="13" t="s">
        <v>356</v>
      </c>
      <c r="D76" s="13" t="s">
        <v>357</v>
      </c>
      <c r="E76" s="14" t="s">
        <v>358</v>
      </c>
      <c r="F76" s="14" t="s">
        <v>359</v>
      </c>
      <c r="G76" s="13" t="s">
        <v>19</v>
      </c>
      <c r="H76" s="13" t="s">
        <v>360</v>
      </c>
      <c r="I76" s="18">
        <f t="shared" si="2"/>
        <v>37.080000000000005</v>
      </c>
      <c r="J76" s="19">
        <f t="shared" si="3"/>
        <v>77.95</v>
      </c>
      <c r="K76" s="20">
        <v>2</v>
      </c>
      <c r="L76" s="21" t="s">
        <v>21</v>
      </c>
    </row>
    <row r="77" spans="1:12" ht="18" customHeight="1">
      <c r="A77" s="13" t="s">
        <v>36</v>
      </c>
      <c r="B77" s="13" t="s">
        <v>36</v>
      </c>
      <c r="C77" s="13" t="s">
        <v>361</v>
      </c>
      <c r="D77" s="13" t="s">
        <v>362</v>
      </c>
      <c r="E77" s="14" t="s">
        <v>358</v>
      </c>
      <c r="F77" s="14" t="s">
        <v>359</v>
      </c>
      <c r="G77" s="13" t="s">
        <v>65</v>
      </c>
      <c r="H77" s="13" t="s">
        <v>363</v>
      </c>
      <c r="I77" s="18">
        <f t="shared" si="2"/>
        <v>35.32</v>
      </c>
      <c r="J77" s="19">
        <f t="shared" si="3"/>
        <v>76.19</v>
      </c>
      <c r="K77" s="20">
        <v>3</v>
      </c>
      <c r="L77" s="20"/>
    </row>
    <row r="78" spans="1:12" ht="18" customHeight="1">
      <c r="A78" s="13" t="s">
        <v>36</v>
      </c>
      <c r="B78" s="13" t="s">
        <v>36</v>
      </c>
      <c r="C78" s="13" t="s">
        <v>364</v>
      </c>
      <c r="D78" s="13" t="s">
        <v>365</v>
      </c>
      <c r="E78" s="14" t="s">
        <v>366</v>
      </c>
      <c r="F78" s="14" t="s">
        <v>367</v>
      </c>
      <c r="G78" s="13" t="s">
        <v>115</v>
      </c>
      <c r="H78" s="13" t="s">
        <v>368</v>
      </c>
      <c r="I78" s="18">
        <f t="shared" si="2"/>
        <v>36.12</v>
      </c>
      <c r="J78" s="19">
        <f t="shared" si="3"/>
        <v>75.05</v>
      </c>
      <c r="K78" s="20">
        <v>4</v>
      </c>
      <c r="L78" s="20"/>
    </row>
    <row r="79" spans="1:12" ht="18" customHeight="1">
      <c r="A79" s="13" t="s">
        <v>369</v>
      </c>
      <c r="B79" s="13" t="s">
        <v>370</v>
      </c>
      <c r="C79" s="13" t="s">
        <v>371</v>
      </c>
      <c r="D79" s="13" t="s">
        <v>372</v>
      </c>
      <c r="E79" s="14" t="s">
        <v>373</v>
      </c>
      <c r="F79" s="14" t="s">
        <v>374</v>
      </c>
      <c r="G79" s="13" t="s">
        <v>375</v>
      </c>
      <c r="H79" s="13" t="s">
        <v>27</v>
      </c>
      <c r="I79" s="18">
        <f t="shared" si="2"/>
        <v>35.2</v>
      </c>
      <c r="J79" s="19">
        <f t="shared" si="3"/>
        <v>80.98</v>
      </c>
      <c r="K79" s="20">
        <v>1</v>
      </c>
      <c r="L79" s="21" t="s">
        <v>21</v>
      </c>
    </row>
    <row r="80" spans="1:12" ht="18" customHeight="1">
      <c r="A80" s="13" t="s">
        <v>36</v>
      </c>
      <c r="B80" s="13" t="s">
        <v>36</v>
      </c>
      <c r="C80" s="13" t="s">
        <v>376</v>
      </c>
      <c r="D80" s="13" t="s">
        <v>377</v>
      </c>
      <c r="E80" s="14" t="s">
        <v>378</v>
      </c>
      <c r="F80" s="14" t="s">
        <v>379</v>
      </c>
      <c r="G80" s="13" t="s">
        <v>115</v>
      </c>
      <c r="H80" s="13" t="s">
        <v>194</v>
      </c>
      <c r="I80" s="18">
        <f t="shared" si="2"/>
        <v>33.2</v>
      </c>
      <c r="J80" s="19">
        <f t="shared" si="3"/>
        <v>80.42</v>
      </c>
      <c r="K80" s="20">
        <v>2</v>
      </c>
      <c r="L80" s="21" t="s">
        <v>21</v>
      </c>
    </row>
    <row r="81" spans="1:12" ht="18" customHeight="1">
      <c r="A81" s="13" t="s">
        <v>36</v>
      </c>
      <c r="B81" s="13" t="s">
        <v>36</v>
      </c>
      <c r="C81" s="13" t="s">
        <v>380</v>
      </c>
      <c r="D81" s="13" t="s">
        <v>381</v>
      </c>
      <c r="E81" s="14" t="s">
        <v>382</v>
      </c>
      <c r="F81" s="14" t="s">
        <v>383</v>
      </c>
      <c r="G81" s="13" t="s">
        <v>59</v>
      </c>
      <c r="H81" s="13" t="s">
        <v>94</v>
      </c>
      <c r="I81" s="18">
        <f t="shared" si="2"/>
        <v>34.800000000000004</v>
      </c>
      <c r="J81" s="19">
        <f t="shared" si="3"/>
        <v>79.86000000000001</v>
      </c>
      <c r="K81" s="20">
        <v>3</v>
      </c>
      <c r="L81" s="21" t="s">
        <v>21</v>
      </c>
    </row>
    <row r="82" spans="1:12" ht="18" customHeight="1">
      <c r="A82" s="13" t="s">
        <v>36</v>
      </c>
      <c r="B82" s="13" t="s">
        <v>36</v>
      </c>
      <c r="C82" s="13" t="s">
        <v>384</v>
      </c>
      <c r="D82" s="13" t="s">
        <v>385</v>
      </c>
      <c r="E82" s="14" t="s">
        <v>386</v>
      </c>
      <c r="F82" s="14" t="s">
        <v>387</v>
      </c>
      <c r="G82" s="13" t="s">
        <v>19</v>
      </c>
      <c r="H82" s="13" t="s">
        <v>298</v>
      </c>
      <c r="I82" s="18">
        <f t="shared" si="2"/>
        <v>33.868</v>
      </c>
      <c r="J82" s="19">
        <f t="shared" si="3"/>
        <v>79.678</v>
      </c>
      <c r="K82" s="20">
        <v>4</v>
      </c>
      <c r="L82" s="21" t="s">
        <v>21</v>
      </c>
    </row>
    <row r="83" spans="1:12" ht="18" customHeight="1">
      <c r="A83" s="13" t="s">
        <v>36</v>
      </c>
      <c r="B83" s="13" t="s">
        <v>36</v>
      </c>
      <c r="C83" s="13" t="s">
        <v>388</v>
      </c>
      <c r="D83" s="13" t="s">
        <v>389</v>
      </c>
      <c r="E83" s="14" t="s">
        <v>390</v>
      </c>
      <c r="F83" s="14" t="s">
        <v>391</v>
      </c>
      <c r="G83" s="13" t="s">
        <v>34</v>
      </c>
      <c r="H83" s="13" t="s">
        <v>27</v>
      </c>
      <c r="I83" s="18">
        <f t="shared" si="2"/>
        <v>35.2</v>
      </c>
      <c r="J83" s="19">
        <f t="shared" si="3"/>
        <v>79.51</v>
      </c>
      <c r="K83" s="20">
        <v>5</v>
      </c>
      <c r="L83" s="21" t="s">
        <v>21</v>
      </c>
    </row>
    <row r="84" spans="1:12" ht="18" customHeight="1">
      <c r="A84" s="13" t="s">
        <v>36</v>
      </c>
      <c r="B84" s="13" t="s">
        <v>36</v>
      </c>
      <c r="C84" s="13" t="s">
        <v>392</v>
      </c>
      <c r="D84" s="13" t="s">
        <v>393</v>
      </c>
      <c r="E84" s="14" t="s">
        <v>197</v>
      </c>
      <c r="F84" s="14" t="s">
        <v>198</v>
      </c>
      <c r="G84" s="13" t="s">
        <v>93</v>
      </c>
      <c r="H84" s="13" t="s">
        <v>20</v>
      </c>
      <c r="I84" s="18">
        <f t="shared" si="2"/>
        <v>34.132</v>
      </c>
      <c r="J84" s="19">
        <f t="shared" si="3"/>
        <v>78.082</v>
      </c>
      <c r="K84" s="20">
        <v>6</v>
      </c>
      <c r="L84" s="21" t="s">
        <v>21</v>
      </c>
    </row>
    <row r="85" spans="1:12" s="3" customFormat="1" ht="18" customHeight="1">
      <c r="A85" s="13" t="s">
        <v>36</v>
      </c>
      <c r="B85" s="13" t="s">
        <v>36</v>
      </c>
      <c r="C85" s="13" t="s">
        <v>394</v>
      </c>
      <c r="D85" s="13" t="s">
        <v>395</v>
      </c>
      <c r="E85" s="14" t="s">
        <v>396</v>
      </c>
      <c r="F85" s="14" t="s">
        <v>397</v>
      </c>
      <c r="G85" s="13" t="s">
        <v>84</v>
      </c>
      <c r="H85" s="13" t="s">
        <v>398</v>
      </c>
      <c r="I85" s="18">
        <f t="shared" si="2"/>
        <v>32.932</v>
      </c>
      <c r="J85" s="19">
        <f t="shared" si="3"/>
        <v>78.05199999999999</v>
      </c>
      <c r="K85" s="20">
        <v>7</v>
      </c>
      <c r="L85" s="20"/>
    </row>
    <row r="86" spans="1:12" ht="18" customHeight="1">
      <c r="A86" s="13" t="s">
        <v>36</v>
      </c>
      <c r="B86" s="13" t="s">
        <v>36</v>
      </c>
      <c r="C86" s="13" t="s">
        <v>399</v>
      </c>
      <c r="D86" s="13" t="s">
        <v>400</v>
      </c>
      <c r="E86" s="14" t="s">
        <v>259</v>
      </c>
      <c r="F86" s="14" t="s">
        <v>260</v>
      </c>
      <c r="G86" s="13" t="s">
        <v>401</v>
      </c>
      <c r="H86" s="13" t="s">
        <v>94</v>
      </c>
      <c r="I86" s="18">
        <f t="shared" si="2"/>
        <v>34.800000000000004</v>
      </c>
      <c r="J86" s="19">
        <f t="shared" si="3"/>
        <v>77.82000000000001</v>
      </c>
      <c r="K86" s="20">
        <v>8</v>
      </c>
      <c r="L86" s="20"/>
    </row>
    <row r="87" spans="1:12" ht="18" customHeight="1">
      <c r="A87" s="13" t="s">
        <v>36</v>
      </c>
      <c r="B87" s="13" t="s">
        <v>36</v>
      </c>
      <c r="C87" s="13" t="s">
        <v>402</v>
      </c>
      <c r="D87" s="13" t="s">
        <v>403</v>
      </c>
      <c r="E87" s="14" t="s">
        <v>404</v>
      </c>
      <c r="F87" s="14" t="s">
        <v>405</v>
      </c>
      <c r="G87" s="13" t="s">
        <v>41</v>
      </c>
      <c r="H87" s="13" t="s">
        <v>54</v>
      </c>
      <c r="I87" s="18">
        <f t="shared" si="2"/>
        <v>32.132</v>
      </c>
      <c r="J87" s="19">
        <f t="shared" si="3"/>
        <v>77.52199999999999</v>
      </c>
      <c r="K87" s="20">
        <v>9</v>
      </c>
      <c r="L87" s="20"/>
    </row>
    <row r="88" spans="1:12" ht="18" customHeight="1">
      <c r="A88" s="13" t="s">
        <v>36</v>
      </c>
      <c r="B88" s="13" t="s">
        <v>36</v>
      </c>
      <c r="C88" s="13" t="s">
        <v>406</v>
      </c>
      <c r="D88" s="13" t="s">
        <v>407</v>
      </c>
      <c r="E88" s="14" t="s">
        <v>408</v>
      </c>
      <c r="F88" s="14" t="s">
        <v>409</v>
      </c>
      <c r="G88" s="13" t="s">
        <v>47</v>
      </c>
      <c r="H88" s="13" t="s">
        <v>410</v>
      </c>
      <c r="I88" s="18">
        <f t="shared" si="2"/>
        <v>34.268</v>
      </c>
      <c r="J88" s="19">
        <f t="shared" si="3"/>
        <v>77.018</v>
      </c>
      <c r="K88" s="20">
        <v>10</v>
      </c>
      <c r="L88" s="20"/>
    </row>
    <row r="89" spans="1:12" ht="18" customHeight="1">
      <c r="A89" s="13" t="s">
        <v>36</v>
      </c>
      <c r="B89" s="13" t="s">
        <v>36</v>
      </c>
      <c r="C89" s="13" t="s">
        <v>411</v>
      </c>
      <c r="D89" s="13" t="s">
        <v>412</v>
      </c>
      <c r="E89" s="14" t="s">
        <v>413</v>
      </c>
      <c r="F89" s="14" t="s">
        <v>414</v>
      </c>
      <c r="G89" s="13" t="s">
        <v>65</v>
      </c>
      <c r="H89" s="13" t="s">
        <v>264</v>
      </c>
      <c r="I89" s="18">
        <f t="shared" si="2"/>
        <v>32.668</v>
      </c>
      <c r="J89" s="19">
        <f t="shared" si="3"/>
        <v>75.71799999999999</v>
      </c>
      <c r="K89" s="20">
        <v>11</v>
      </c>
      <c r="L89" s="20"/>
    </row>
    <row r="90" spans="1:12" ht="18" customHeight="1">
      <c r="A90" s="13" t="s">
        <v>36</v>
      </c>
      <c r="B90" s="13" t="s">
        <v>36</v>
      </c>
      <c r="C90" s="13" t="s">
        <v>415</v>
      </c>
      <c r="D90" s="13" t="s">
        <v>416</v>
      </c>
      <c r="E90" s="14" t="s">
        <v>417</v>
      </c>
      <c r="F90" s="14" t="s">
        <v>418</v>
      </c>
      <c r="G90" s="13" t="s">
        <v>76</v>
      </c>
      <c r="H90" s="13" t="s">
        <v>77</v>
      </c>
      <c r="I90" s="18">
        <f t="shared" si="2"/>
        <v>0</v>
      </c>
      <c r="J90" s="19">
        <f t="shared" si="3"/>
        <v>43.32</v>
      </c>
      <c r="K90" s="20"/>
      <c r="L90" s="20"/>
    </row>
    <row r="91" spans="1:12" ht="19.5" customHeight="1">
      <c r="A91" s="13" t="s">
        <v>419</v>
      </c>
      <c r="B91" s="13" t="s">
        <v>79</v>
      </c>
      <c r="C91" s="13" t="s">
        <v>420</v>
      </c>
      <c r="D91" s="13" t="s">
        <v>421</v>
      </c>
      <c r="E91" s="14" t="s">
        <v>82</v>
      </c>
      <c r="F91" s="14" t="s">
        <v>83</v>
      </c>
      <c r="G91" s="13" t="s">
        <v>47</v>
      </c>
      <c r="H91" s="13" t="s">
        <v>422</v>
      </c>
      <c r="I91" s="18">
        <f t="shared" si="2"/>
        <v>34.52</v>
      </c>
      <c r="J91" s="19">
        <f t="shared" si="3"/>
        <v>82.97</v>
      </c>
      <c r="K91" s="20">
        <v>1</v>
      </c>
      <c r="L91" s="21" t="s">
        <v>21</v>
      </c>
    </row>
    <row r="92" spans="1:12" ht="19.5" customHeight="1">
      <c r="A92" s="13" t="s">
        <v>36</v>
      </c>
      <c r="B92" s="13" t="s">
        <v>36</v>
      </c>
      <c r="C92" s="13" t="s">
        <v>423</v>
      </c>
      <c r="D92" s="13" t="s">
        <v>424</v>
      </c>
      <c r="E92" s="14" t="s">
        <v>254</v>
      </c>
      <c r="F92" s="14" t="s">
        <v>255</v>
      </c>
      <c r="G92" s="13" t="s">
        <v>41</v>
      </c>
      <c r="H92" s="13" t="s">
        <v>425</v>
      </c>
      <c r="I92" s="18">
        <f t="shared" si="2"/>
        <v>36.28</v>
      </c>
      <c r="J92" s="19">
        <f t="shared" si="3"/>
        <v>80.98</v>
      </c>
      <c r="K92" s="20">
        <v>2</v>
      </c>
      <c r="L92" s="21" t="s">
        <v>21</v>
      </c>
    </row>
    <row r="93" spans="1:12" s="3" customFormat="1" ht="19.5" customHeight="1">
      <c r="A93" s="13" t="s">
        <v>36</v>
      </c>
      <c r="B93" s="13" t="s">
        <v>36</v>
      </c>
      <c r="C93" s="13" t="s">
        <v>426</v>
      </c>
      <c r="D93" s="13" t="s">
        <v>427</v>
      </c>
      <c r="E93" s="14" t="s">
        <v>192</v>
      </c>
      <c r="F93" s="14" t="s">
        <v>193</v>
      </c>
      <c r="G93" s="13" t="s">
        <v>115</v>
      </c>
      <c r="H93" s="13" t="s">
        <v>422</v>
      </c>
      <c r="I93" s="18">
        <f t="shared" si="2"/>
        <v>34.52</v>
      </c>
      <c r="J93" s="19">
        <f t="shared" si="3"/>
        <v>78.77000000000001</v>
      </c>
      <c r="K93" s="20">
        <v>3</v>
      </c>
      <c r="L93" s="21" t="s">
        <v>21</v>
      </c>
    </row>
    <row r="94" spans="1:12" ht="19.5" customHeight="1">
      <c r="A94" s="13" t="s">
        <v>36</v>
      </c>
      <c r="B94" s="13" t="s">
        <v>36</v>
      </c>
      <c r="C94" s="13" t="s">
        <v>428</v>
      </c>
      <c r="D94" s="13" t="s">
        <v>429</v>
      </c>
      <c r="E94" s="14" t="s">
        <v>430</v>
      </c>
      <c r="F94" s="14" t="s">
        <v>431</v>
      </c>
      <c r="G94" s="13" t="s">
        <v>53</v>
      </c>
      <c r="H94" s="13" t="s">
        <v>85</v>
      </c>
      <c r="I94" s="18">
        <f t="shared" si="2"/>
        <v>36.68</v>
      </c>
      <c r="J94" s="19">
        <f t="shared" si="3"/>
        <v>77.63</v>
      </c>
      <c r="K94" s="20">
        <v>4</v>
      </c>
      <c r="L94" s="21" t="s">
        <v>21</v>
      </c>
    </row>
    <row r="95" spans="1:12" ht="19.5" customHeight="1">
      <c r="A95" s="13" t="s">
        <v>36</v>
      </c>
      <c r="B95" s="13" t="s">
        <v>36</v>
      </c>
      <c r="C95" s="13" t="s">
        <v>432</v>
      </c>
      <c r="D95" s="13" t="s">
        <v>433</v>
      </c>
      <c r="E95" s="14" t="s">
        <v>434</v>
      </c>
      <c r="F95" s="14" t="s">
        <v>435</v>
      </c>
      <c r="G95" s="13" t="s">
        <v>19</v>
      </c>
      <c r="H95" s="13" t="s">
        <v>436</v>
      </c>
      <c r="I95" s="18">
        <f t="shared" si="2"/>
        <v>32.52</v>
      </c>
      <c r="J95" s="19">
        <f t="shared" si="3"/>
        <v>77.37</v>
      </c>
      <c r="K95" s="20">
        <v>5</v>
      </c>
      <c r="L95" s="21" t="s">
        <v>21</v>
      </c>
    </row>
    <row r="96" spans="1:12" s="3" customFormat="1" ht="19.5" customHeight="1">
      <c r="A96" s="13" t="s">
        <v>36</v>
      </c>
      <c r="B96" s="13" t="s">
        <v>36</v>
      </c>
      <c r="C96" s="13" t="s">
        <v>437</v>
      </c>
      <c r="D96" s="13" t="s">
        <v>438</v>
      </c>
      <c r="E96" s="14" t="s">
        <v>182</v>
      </c>
      <c r="F96" s="14" t="s">
        <v>183</v>
      </c>
      <c r="G96" s="13" t="s">
        <v>65</v>
      </c>
      <c r="H96" s="13" t="s">
        <v>439</v>
      </c>
      <c r="I96" s="18">
        <f t="shared" si="2"/>
        <v>32.800000000000004</v>
      </c>
      <c r="J96" s="19">
        <f t="shared" si="3"/>
        <v>77.2</v>
      </c>
      <c r="K96" s="20">
        <v>6</v>
      </c>
      <c r="L96" s="20"/>
    </row>
    <row r="97" spans="1:12" ht="19.5" customHeight="1">
      <c r="A97" s="13" t="s">
        <v>36</v>
      </c>
      <c r="B97" s="13" t="s">
        <v>36</v>
      </c>
      <c r="C97" s="13" t="s">
        <v>440</v>
      </c>
      <c r="D97" s="13" t="s">
        <v>441</v>
      </c>
      <c r="E97" s="14" t="s">
        <v>187</v>
      </c>
      <c r="F97" s="14" t="s">
        <v>188</v>
      </c>
      <c r="G97" s="13" t="s">
        <v>34</v>
      </c>
      <c r="H97" s="13" t="s">
        <v>27</v>
      </c>
      <c r="I97" s="18">
        <f t="shared" si="2"/>
        <v>35.2</v>
      </c>
      <c r="J97" s="19">
        <f t="shared" si="3"/>
        <v>77.05000000000001</v>
      </c>
      <c r="K97" s="20">
        <v>7</v>
      </c>
      <c r="L97" s="20"/>
    </row>
    <row r="98" spans="1:12" ht="19.5" customHeight="1">
      <c r="A98" s="13" t="s">
        <v>36</v>
      </c>
      <c r="B98" s="13" t="s">
        <v>36</v>
      </c>
      <c r="C98" s="13" t="s">
        <v>442</v>
      </c>
      <c r="D98" s="13" t="s">
        <v>443</v>
      </c>
      <c r="E98" s="14" t="s">
        <v>444</v>
      </c>
      <c r="F98" s="14" t="s">
        <v>445</v>
      </c>
      <c r="G98" s="13" t="s">
        <v>84</v>
      </c>
      <c r="H98" s="13" t="s">
        <v>446</v>
      </c>
      <c r="I98" s="18">
        <f t="shared" si="2"/>
        <v>34.28</v>
      </c>
      <c r="J98" s="19">
        <f t="shared" si="3"/>
        <v>76.88</v>
      </c>
      <c r="K98" s="20">
        <v>8</v>
      </c>
      <c r="L98" s="20"/>
    </row>
    <row r="99" spans="1:12" ht="19.5" customHeight="1">
      <c r="A99" s="13" t="s">
        <v>36</v>
      </c>
      <c r="B99" s="13" t="s">
        <v>36</v>
      </c>
      <c r="C99" s="13" t="s">
        <v>447</v>
      </c>
      <c r="D99" s="13" t="s">
        <v>448</v>
      </c>
      <c r="E99" s="14" t="s">
        <v>408</v>
      </c>
      <c r="F99" s="14" t="s">
        <v>409</v>
      </c>
      <c r="G99" s="13" t="s">
        <v>59</v>
      </c>
      <c r="H99" s="13" t="s">
        <v>194</v>
      </c>
      <c r="I99" s="18">
        <f t="shared" si="2"/>
        <v>33.2</v>
      </c>
      <c r="J99" s="19">
        <f t="shared" si="3"/>
        <v>75.95</v>
      </c>
      <c r="K99" s="20">
        <v>9</v>
      </c>
      <c r="L99" s="20"/>
    </row>
    <row r="100" spans="1:12" ht="19.5" customHeight="1">
      <c r="A100" s="13" t="s">
        <v>36</v>
      </c>
      <c r="B100" s="13" t="s">
        <v>36</v>
      </c>
      <c r="C100" s="13" t="s">
        <v>449</v>
      </c>
      <c r="D100" s="13" t="s">
        <v>450</v>
      </c>
      <c r="E100" s="14" t="s">
        <v>444</v>
      </c>
      <c r="F100" s="14" t="s">
        <v>445</v>
      </c>
      <c r="G100" s="13" t="s">
        <v>76</v>
      </c>
      <c r="H100" s="13" t="s">
        <v>77</v>
      </c>
      <c r="I100" s="18">
        <f t="shared" si="2"/>
        <v>0</v>
      </c>
      <c r="J100" s="19">
        <f t="shared" si="3"/>
        <v>42.6</v>
      </c>
      <c r="K100" s="20"/>
      <c r="L100" s="20"/>
    </row>
    <row r="101" spans="1:12" ht="19.5" customHeight="1">
      <c r="A101" s="13" t="s">
        <v>451</v>
      </c>
      <c r="B101" s="13" t="s">
        <v>29</v>
      </c>
      <c r="C101" s="13" t="s">
        <v>452</v>
      </c>
      <c r="D101" s="13" t="s">
        <v>453</v>
      </c>
      <c r="E101" s="14" t="s">
        <v>454</v>
      </c>
      <c r="F101" s="14" t="s">
        <v>455</v>
      </c>
      <c r="G101" s="13" t="s">
        <v>115</v>
      </c>
      <c r="H101" s="13" t="s">
        <v>27</v>
      </c>
      <c r="I101" s="18">
        <f t="shared" si="2"/>
        <v>35.2</v>
      </c>
      <c r="J101" s="19">
        <f t="shared" si="3"/>
        <v>87.41</v>
      </c>
      <c r="K101" s="20">
        <v>1</v>
      </c>
      <c r="L101" s="21" t="s">
        <v>21</v>
      </c>
    </row>
    <row r="102" spans="1:12" ht="19.5" customHeight="1">
      <c r="A102" s="13" t="s">
        <v>36</v>
      </c>
      <c r="B102" s="13" t="s">
        <v>36</v>
      </c>
      <c r="C102" s="13" t="s">
        <v>456</v>
      </c>
      <c r="D102" s="13" t="s">
        <v>457</v>
      </c>
      <c r="E102" s="14" t="s">
        <v>458</v>
      </c>
      <c r="F102" s="14" t="s">
        <v>459</v>
      </c>
      <c r="G102" s="13" t="s">
        <v>53</v>
      </c>
      <c r="H102" s="13" t="s">
        <v>251</v>
      </c>
      <c r="I102" s="18">
        <f t="shared" si="2"/>
        <v>34.932</v>
      </c>
      <c r="J102" s="19">
        <f t="shared" si="3"/>
        <v>83.80199999999999</v>
      </c>
      <c r="K102" s="20">
        <v>2</v>
      </c>
      <c r="L102" s="21" t="s">
        <v>21</v>
      </c>
    </row>
    <row r="103" spans="1:12" s="3" customFormat="1" ht="19.5" customHeight="1">
      <c r="A103" s="13" t="s">
        <v>36</v>
      </c>
      <c r="B103" s="13" t="s">
        <v>36</v>
      </c>
      <c r="C103" s="13" t="s">
        <v>460</v>
      </c>
      <c r="D103" s="13" t="s">
        <v>461</v>
      </c>
      <c r="E103" s="14" t="s">
        <v>462</v>
      </c>
      <c r="F103" s="14" t="s">
        <v>463</v>
      </c>
      <c r="G103" s="13" t="s">
        <v>34</v>
      </c>
      <c r="H103" s="13" t="s">
        <v>261</v>
      </c>
      <c r="I103" s="18">
        <f t="shared" si="2"/>
        <v>34.4</v>
      </c>
      <c r="J103" s="19">
        <f t="shared" si="3"/>
        <v>83.72999999999999</v>
      </c>
      <c r="K103" s="20">
        <v>3</v>
      </c>
      <c r="L103" s="21" t="s">
        <v>21</v>
      </c>
    </row>
    <row r="104" spans="1:12" ht="19.5" customHeight="1">
      <c r="A104" s="13" t="s">
        <v>36</v>
      </c>
      <c r="B104" s="13" t="s">
        <v>36</v>
      </c>
      <c r="C104" s="13" t="s">
        <v>464</v>
      </c>
      <c r="D104" s="13" t="s">
        <v>465</v>
      </c>
      <c r="E104" s="14" t="s">
        <v>466</v>
      </c>
      <c r="F104" s="14" t="s">
        <v>467</v>
      </c>
      <c r="G104" s="13" t="s">
        <v>19</v>
      </c>
      <c r="H104" s="13" t="s">
        <v>315</v>
      </c>
      <c r="I104" s="18">
        <f t="shared" si="2"/>
        <v>36.800000000000004</v>
      </c>
      <c r="J104" s="19">
        <f t="shared" si="3"/>
        <v>83.30000000000001</v>
      </c>
      <c r="K104" s="20">
        <v>4</v>
      </c>
      <c r="L104" s="21" t="s">
        <v>21</v>
      </c>
    </row>
    <row r="105" spans="1:12" ht="19.5" customHeight="1">
      <c r="A105" s="13" t="s">
        <v>36</v>
      </c>
      <c r="B105" s="13" t="s">
        <v>36</v>
      </c>
      <c r="C105" s="13" t="s">
        <v>468</v>
      </c>
      <c r="D105" s="13" t="s">
        <v>469</v>
      </c>
      <c r="E105" s="14" t="s">
        <v>470</v>
      </c>
      <c r="F105" s="14" t="s">
        <v>471</v>
      </c>
      <c r="G105" s="13" t="s">
        <v>47</v>
      </c>
      <c r="H105" s="13" t="s">
        <v>472</v>
      </c>
      <c r="I105" s="18">
        <f t="shared" si="2"/>
        <v>33.6</v>
      </c>
      <c r="J105" s="19">
        <f t="shared" si="3"/>
        <v>83.18</v>
      </c>
      <c r="K105" s="20">
        <v>5</v>
      </c>
      <c r="L105" s="20"/>
    </row>
    <row r="106" spans="1:12" ht="19.5" customHeight="1">
      <c r="A106" s="13" t="s">
        <v>36</v>
      </c>
      <c r="B106" s="13" t="s">
        <v>36</v>
      </c>
      <c r="C106" s="13" t="s">
        <v>473</v>
      </c>
      <c r="D106" s="13" t="s">
        <v>474</v>
      </c>
      <c r="E106" s="14" t="s">
        <v>475</v>
      </c>
      <c r="F106" s="14" t="s">
        <v>476</v>
      </c>
      <c r="G106" s="13" t="s">
        <v>41</v>
      </c>
      <c r="H106" s="13" t="s">
        <v>60</v>
      </c>
      <c r="I106" s="18">
        <f t="shared" si="2"/>
        <v>33.732</v>
      </c>
      <c r="J106" s="19">
        <f t="shared" si="3"/>
        <v>82.52199999999999</v>
      </c>
      <c r="K106" s="20">
        <v>6</v>
      </c>
      <c r="L106" s="20"/>
    </row>
    <row r="107" spans="1:12" ht="19.5" customHeight="1">
      <c r="A107" s="13" t="s">
        <v>36</v>
      </c>
      <c r="B107" s="13" t="s">
        <v>36</v>
      </c>
      <c r="C107" s="13" t="s">
        <v>477</v>
      </c>
      <c r="D107" s="13" t="s">
        <v>478</v>
      </c>
      <c r="E107" s="14" t="s">
        <v>479</v>
      </c>
      <c r="F107" s="14" t="s">
        <v>480</v>
      </c>
      <c r="G107" s="13" t="s">
        <v>76</v>
      </c>
      <c r="H107" s="13" t="s">
        <v>77</v>
      </c>
      <c r="I107" s="18">
        <f t="shared" si="2"/>
        <v>0</v>
      </c>
      <c r="J107" s="19">
        <f t="shared" si="3"/>
        <v>51.76</v>
      </c>
      <c r="K107" s="20"/>
      <c r="L107" s="20"/>
    </row>
    <row r="108" spans="1:12" ht="19.5" customHeight="1">
      <c r="A108" s="13" t="s">
        <v>36</v>
      </c>
      <c r="B108" s="13" t="s">
        <v>36</v>
      </c>
      <c r="C108" s="13" t="s">
        <v>481</v>
      </c>
      <c r="D108" s="13" t="s">
        <v>482</v>
      </c>
      <c r="E108" s="14" t="s">
        <v>483</v>
      </c>
      <c r="F108" s="14" t="s">
        <v>484</v>
      </c>
      <c r="G108" s="13" t="s">
        <v>76</v>
      </c>
      <c r="H108" s="13" t="s">
        <v>77</v>
      </c>
      <c r="I108" s="18">
        <f t="shared" si="2"/>
        <v>0</v>
      </c>
      <c r="J108" s="19">
        <f t="shared" si="3"/>
        <v>47.63</v>
      </c>
      <c r="K108" s="20"/>
      <c r="L108" s="20"/>
    </row>
    <row r="109" spans="1:12" ht="19.5" customHeight="1">
      <c r="A109" s="13" t="s">
        <v>485</v>
      </c>
      <c r="B109" s="13" t="s">
        <v>486</v>
      </c>
      <c r="C109" s="13" t="s">
        <v>487</v>
      </c>
      <c r="D109" s="13" t="s">
        <v>488</v>
      </c>
      <c r="E109" s="14" t="s">
        <v>489</v>
      </c>
      <c r="F109" s="14" t="s">
        <v>490</v>
      </c>
      <c r="G109" s="13" t="s">
        <v>115</v>
      </c>
      <c r="H109" s="13" t="s">
        <v>491</v>
      </c>
      <c r="I109" s="18">
        <f aca="true" t="shared" si="4" ref="I109:I114">H109*0.6</f>
        <v>54.72</v>
      </c>
      <c r="J109" s="19">
        <f t="shared" si="3"/>
        <v>88.53999999999999</v>
      </c>
      <c r="K109" s="20">
        <v>1</v>
      </c>
      <c r="L109" s="21" t="s">
        <v>21</v>
      </c>
    </row>
    <row r="110" spans="1:12" ht="19.5" customHeight="1">
      <c r="A110" s="13" t="s">
        <v>36</v>
      </c>
      <c r="B110" s="13" t="s">
        <v>36</v>
      </c>
      <c r="C110" s="13" t="s">
        <v>492</v>
      </c>
      <c r="D110" s="13" t="s">
        <v>493</v>
      </c>
      <c r="E110" s="14" t="s">
        <v>494</v>
      </c>
      <c r="F110" s="14" t="s">
        <v>495</v>
      </c>
      <c r="G110" s="13" t="s">
        <v>19</v>
      </c>
      <c r="H110" s="13" t="s">
        <v>94</v>
      </c>
      <c r="I110" s="18">
        <f t="shared" si="4"/>
        <v>52.199999999999996</v>
      </c>
      <c r="J110" s="19">
        <f t="shared" si="3"/>
        <v>86.22</v>
      </c>
      <c r="K110" s="20">
        <v>2</v>
      </c>
      <c r="L110" s="21" t="s">
        <v>21</v>
      </c>
    </row>
    <row r="111" spans="1:12" s="3" customFormat="1" ht="19.5" customHeight="1">
      <c r="A111" s="13" t="s">
        <v>36</v>
      </c>
      <c r="B111" s="13" t="s">
        <v>36</v>
      </c>
      <c r="C111" s="13" t="s">
        <v>496</v>
      </c>
      <c r="D111" s="13" t="s">
        <v>497</v>
      </c>
      <c r="E111" s="14" t="s">
        <v>498</v>
      </c>
      <c r="F111" s="14" t="s">
        <v>499</v>
      </c>
      <c r="G111" s="13" t="s">
        <v>59</v>
      </c>
      <c r="H111" s="13" t="s">
        <v>500</v>
      </c>
      <c r="I111" s="18">
        <f t="shared" si="4"/>
        <v>52.32</v>
      </c>
      <c r="J111" s="19">
        <f t="shared" si="3"/>
        <v>85.93</v>
      </c>
      <c r="K111" s="20">
        <v>3</v>
      </c>
      <c r="L111" s="20"/>
    </row>
    <row r="112" spans="1:12" ht="19.5" customHeight="1">
      <c r="A112" s="13" t="s">
        <v>36</v>
      </c>
      <c r="B112" s="13" t="s">
        <v>36</v>
      </c>
      <c r="C112" s="13" t="s">
        <v>501</v>
      </c>
      <c r="D112" s="13" t="s">
        <v>502</v>
      </c>
      <c r="E112" s="14" t="s">
        <v>503</v>
      </c>
      <c r="F112" s="14" t="s">
        <v>504</v>
      </c>
      <c r="G112" s="13" t="s">
        <v>41</v>
      </c>
      <c r="H112" s="13" t="s">
        <v>505</v>
      </c>
      <c r="I112" s="18">
        <f t="shared" si="4"/>
        <v>51.12</v>
      </c>
      <c r="J112" s="19">
        <f t="shared" si="3"/>
        <v>84.53</v>
      </c>
      <c r="K112" s="20">
        <v>4</v>
      </c>
      <c r="L112" s="20"/>
    </row>
    <row r="113" spans="1:12" ht="19.5" customHeight="1">
      <c r="A113" s="13" t="s">
        <v>36</v>
      </c>
      <c r="B113" s="13" t="s">
        <v>36</v>
      </c>
      <c r="C113" s="13" t="s">
        <v>506</v>
      </c>
      <c r="D113" s="13" t="s">
        <v>507</v>
      </c>
      <c r="E113" s="14" t="s">
        <v>508</v>
      </c>
      <c r="F113" s="14" t="s">
        <v>509</v>
      </c>
      <c r="G113" s="13" t="s">
        <v>65</v>
      </c>
      <c r="H113" s="13" t="s">
        <v>510</v>
      </c>
      <c r="I113" s="18">
        <f t="shared" si="4"/>
        <v>51.24</v>
      </c>
      <c r="J113" s="19">
        <f t="shared" si="3"/>
        <v>83.95</v>
      </c>
      <c r="K113" s="20">
        <v>5</v>
      </c>
      <c r="L113" s="20"/>
    </row>
    <row r="114" spans="1:12" s="3" customFormat="1" ht="19.5" customHeight="1">
      <c r="A114" s="13" t="s">
        <v>36</v>
      </c>
      <c r="B114" s="13" t="s">
        <v>36</v>
      </c>
      <c r="C114" s="13" t="s">
        <v>511</v>
      </c>
      <c r="D114" s="13" t="s">
        <v>512</v>
      </c>
      <c r="E114" s="14" t="s">
        <v>142</v>
      </c>
      <c r="F114" s="14" t="s">
        <v>513</v>
      </c>
      <c r="G114" s="13" t="s">
        <v>47</v>
      </c>
      <c r="H114" s="13" t="s">
        <v>514</v>
      </c>
      <c r="I114" s="18">
        <f t="shared" si="4"/>
        <v>48.959999999999994</v>
      </c>
      <c r="J114" s="19">
        <f t="shared" si="3"/>
        <v>82.88</v>
      </c>
      <c r="K114" s="20">
        <v>6</v>
      </c>
      <c r="L114" s="20"/>
    </row>
    <row r="115" spans="1:12" ht="24" customHeight="1">
      <c r="A115" s="13" t="s">
        <v>515</v>
      </c>
      <c r="B115" s="13" t="s">
        <v>516</v>
      </c>
      <c r="C115" s="13" t="s">
        <v>517</v>
      </c>
      <c r="D115" s="13" t="s">
        <v>518</v>
      </c>
      <c r="E115" s="14" t="s">
        <v>519</v>
      </c>
      <c r="F115" s="14" t="s">
        <v>520</v>
      </c>
      <c r="G115" s="13" t="s">
        <v>401</v>
      </c>
      <c r="H115" s="13" t="s">
        <v>310</v>
      </c>
      <c r="I115" s="18">
        <f aca="true" t="shared" si="5" ref="I115:I140">H115*0.4</f>
        <v>36.4</v>
      </c>
      <c r="J115" s="19">
        <f t="shared" si="3"/>
        <v>83.41</v>
      </c>
      <c r="K115" s="20">
        <v>1</v>
      </c>
      <c r="L115" s="21" t="s">
        <v>21</v>
      </c>
    </row>
    <row r="116" spans="1:12" ht="24" customHeight="1">
      <c r="A116" s="13" t="s">
        <v>36</v>
      </c>
      <c r="B116" s="13" t="s">
        <v>36</v>
      </c>
      <c r="C116" s="13" t="s">
        <v>521</v>
      </c>
      <c r="D116" s="13" t="s">
        <v>522</v>
      </c>
      <c r="E116" s="14" t="s">
        <v>523</v>
      </c>
      <c r="F116" s="14" t="s">
        <v>524</v>
      </c>
      <c r="G116" s="13" t="s">
        <v>84</v>
      </c>
      <c r="H116" s="13" t="s">
        <v>235</v>
      </c>
      <c r="I116" s="18">
        <f t="shared" si="5"/>
        <v>37.332</v>
      </c>
      <c r="J116" s="19">
        <f t="shared" si="3"/>
        <v>81.52199999999999</v>
      </c>
      <c r="K116" s="20">
        <v>2</v>
      </c>
      <c r="L116" s="21" t="s">
        <v>21</v>
      </c>
    </row>
    <row r="117" spans="1:12" ht="24" customHeight="1">
      <c r="A117" s="13" t="s">
        <v>36</v>
      </c>
      <c r="B117" s="13" t="s">
        <v>36</v>
      </c>
      <c r="C117" s="13" t="s">
        <v>525</v>
      </c>
      <c r="D117" s="13" t="s">
        <v>526</v>
      </c>
      <c r="E117" s="14" t="s">
        <v>246</v>
      </c>
      <c r="F117" s="14" t="s">
        <v>247</v>
      </c>
      <c r="G117" s="13" t="s">
        <v>34</v>
      </c>
      <c r="H117" s="13" t="s">
        <v>527</v>
      </c>
      <c r="I117" s="18">
        <f t="shared" si="5"/>
        <v>34.468</v>
      </c>
      <c r="J117" s="19">
        <f t="shared" si="3"/>
        <v>81.44800000000001</v>
      </c>
      <c r="K117" s="20">
        <v>3</v>
      </c>
      <c r="L117" s="21" t="s">
        <v>21</v>
      </c>
    </row>
    <row r="118" spans="1:12" ht="24" customHeight="1">
      <c r="A118" s="13" t="s">
        <v>36</v>
      </c>
      <c r="B118" s="13" t="s">
        <v>36</v>
      </c>
      <c r="C118" s="13" t="s">
        <v>528</v>
      </c>
      <c r="D118" s="13" t="s">
        <v>529</v>
      </c>
      <c r="E118" s="14" t="s">
        <v>530</v>
      </c>
      <c r="F118" s="14" t="s">
        <v>531</v>
      </c>
      <c r="G118" s="13" t="s">
        <v>47</v>
      </c>
      <c r="H118" s="13" t="s">
        <v>149</v>
      </c>
      <c r="I118" s="18">
        <f t="shared" si="5"/>
        <v>35.868</v>
      </c>
      <c r="J118" s="19">
        <f t="shared" si="3"/>
        <v>81.048</v>
      </c>
      <c r="K118" s="20">
        <v>4</v>
      </c>
      <c r="L118" s="21" t="s">
        <v>21</v>
      </c>
    </row>
    <row r="119" spans="1:12" ht="24" customHeight="1">
      <c r="A119" s="13" t="s">
        <v>36</v>
      </c>
      <c r="B119" s="13" t="s">
        <v>36</v>
      </c>
      <c r="C119" s="13" t="s">
        <v>532</v>
      </c>
      <c r="D119" s="13" t="s">
        <v>533</v>
      </c>
      <c r="E119" s="14" t="s">
        <v>386</v>
      </c>
      <c r="F119" s="14" t="s">
        <v>387</v>
      </c>
      <c r="G119" s="13" t="s">
        <v>534</v>
      </c>
      <c r="H119" s="13" t="s">
        <v>535</v>
      </c>
      <c r="I119" s="18">
        <f t="shared" si="5"/>
        <v>34.6</v>
      </c>
      <c r="J119" s="19">
        <f t="shared" si="3"/>
        <v>80.41</v>
      </c>
      <c r="K119" s="20">
        <v>5</v>
      </c>
      <c r="L119" s="21" t="s">
        <v>21</v>
      </c>
    </row>
    <row r="120" spans="1:12" s="3" customFormat="1" ht="24" customHeight="1">
      <c r="A120" s="13" t="s">
        <v>36</v>
      </c>
      <c r="B120" s="13" t="s">
        <v>36</v>
      </c>
      <c r="C120" s="13" t="s">
        <v>536</v>
      </c>
      <c r="D120" s="13" t="s">
        <v>537</v>
      </c>
      <c r="E120" s="14" t="s">
        <v>538</v>
      </c>
      <c r="F120" s="14" t="s">
        <v>539</v>
      </c>
      <c r="G120" s="13" t="s">
        <v>540</v>
      </c>
      <c r="H120" s="13" t="s">
        <v>541</v>
      </c>
      <c r="I120" s="18">
        <f t="shared" si="5"/>
        <v>32.732</v>
      </c>
      <c r="J120" s="19">
        <f t="shared" si="3"/>
        <v>80.162</v>
      </c>
      <c r="K120" s="20">
        <v>6</v>
      </c>
      <c r="L120" s="21" t="s">
        <v>21</v>
      </c>
    </row>
    <row r="121" spans="1:12" ht="24" customHeight="1">
      <c r="A121" s="13" t="s">
        <v>36</v>
      </c>
      <c r="B121" s="13" t="s">
        <v>36</v>
      </c>
      <c r="C121" s="13" t="s">
        <v>542</v>
      </c>
      <c r="D121" s="13" t="s">
        <v>543</v>
      </c>
      <c r="E121" s="14" t="s">
        <v>382</v>
      </c>
      <c r="F121" s="14" t="s">
        <v>383</v>
      </c>
      <c r="G121" s="13" t="s">
        <v>53</v>
      </c>
      <c r="H121" s="13" t="s">
        <v>535</v>
      </c>
      <c r="I121" s="18">
        <f t="shared" si="5"/>
        <v>34.6</v>
      </c>
      <c r="J121" s="19">
        <f t="shared" si="3"/>
        <v>79.66</v>
      </c>
      <c r="K121" s="20">
        <v>7</v>
      </c>
      <c r="L121" s="21" t="s">
        <v>21</v>
      </c>
    </row>
    <row r="122" spans="1:12" ht="24" customHeight="1">
      <c r="A122" s="13" t="s">
        <v>36</v>
      </c>
      <c r="B122" s="13" t="s">
        <v>36</v>
      </c>
      <c r="C122" s="13" t="s">
        <v>544</v>
      </c>
      <c r="D122" s="13" t="s">
        <v>545</v>
      </c>
      <c r="E122" s="14" t="s">
        <v>546</v>
      </c>
      <c r="F122" s="14" t="s">
        <v>547</v>
      </c>
      <c r="G122" s="13" t="s">
        <v>59</v>
      </c>
      <c r="H122" s="13" t="s">
        <v>548</v>
      </c>
      <c r="I122" s="18">
        <f t="shared" si="5"/>
        <v>33.668</v>
      </c>
      <c r="J122" s="19">
        <f t="shared" si="3"/>
        <v>78.878</v>
      </c>
      <c r="K122" s="20">
        <v>8</v>
      </c>
      <c r="L122" s="20"/>
    </row>
    <row r="123" spans="1:12" ht="24" customHeight="1">
      <c r="A123" s="13" t="s">
        <v>36</v>
      </c>
      <c r="B123" s="13" t="s">
        <v>36</v>
      </c>
      <c r="C123" s="13" t="s">
        <v>549</v>
      </c>
      <c r="D123" s="13" t="s">
        <v>550</v>
      </c>
      <c r="E123" s="14" t="s">
        <v>551</v>
      </c>
      <c r="F123" s="14" t="s">
        <v>552</v>
      </c>
      <c r="G123" s="13" t="s">
        <v>93</v>
      </c>
      <c r="H123" s="13" t="s">
        <v>410</v>
      </c>
      <c r="I123" s="18">
        <f t="shared" si="5"/>
        <v>34.268</v>
      </c>
      <c r="J123" s="19">
        <f t="shared" si="3"/>
        <v>78.488</v>
      </c>
      <c r="K123" s="20">
        <v>9</v>
      </c>
      <c r="L123" s="20"/>
    </row>
    <row r="124" spans="1:12" s="4" customFormat="1" ht="24" customHeight="1">
      <c r="A124" s="13" t="s">
        <v>36</v>
      </c>
      <c r="B124" s="13" t="s">
        <v>36</v>
      </c>
      <c r="C124" s="13" t="s">
        <v>553</v>
      </c>
      <c r="D124" s="13" t="s">
        <v>554</v>
      </c>
      <c r="E124" s="14" t="s">
        <v>555</v>
      </c>
      <c r="F124" s="14" t="s">
        <v>556</v>
      </c>
      <c r="G124" s="13" t="s">
        <v>115</v>
      </c>
      <c r="H124" s="13" t="s">
        <v>94</v>
      </c>
      <c r="I124" s="18">
        <f t="shared" si="5"/>
        <v>34.800000000000004</v>
      </c>
      <c r="J124" s="19">
        <f t="shared" si="3"/>
        <v>78.45</v>
      </c>
      <c r="K124" s="20">
        <v>10</v>
      </c>
      <c r="L124" s="20"/>
    </row>
    <row r="125" spans="1:12" ht="24" customHeight="1">
      <c r="A125" s="13" t="s">
        <v>36</v>
      </c>
      <c r="B125" s="13" t="s">
        <v>36</v>
      </c>
      <c r="C125" s="13" t="s">
        <v>557</v>
      </c>
      <c r="D125" s="13" t="s">
        <v>558</v>
      </c>
      <c r="E125" s="14" t="s">
        <v>192</v>
      </c>
      <c r="F125" s="14" t="s">
        <v>193</v>
      </c>
      <c r="G125" s="13" t="s">
        <v>41</v>
      </c>
      <c r="H125" s="13" t="s">
        <v>298</v>
      </c>
      <c r="I125" s="18">
        <f t="shared" si="5"/>
        <v>33.868</v>
      </c>
      <c r="J125" s="19">
        <f t="shared" si="3"/>
        <v>78.118</v>
      </c>
      <c r="K125" s="20">
        <v>11</v>
      </c>
      <c r="L125" s="20"/>
    </row>
    <row r="126" spans="1:12" ht="24" customHeight="1">
      <c r="A126" s="13" t="s">
        <v>36</v>
      </c>
      <c r="B126" s="13" t="s">
        <v>36</v>
      </c>
      <c r="C126" s="13" t="s">
        <v>559</v>
      </c>
      <c r="D126" s="13" t="s">
        <v>560</v>
      </c>
      <c r="E126" s="14" t="s">
        <v>561</v>
      </c>
      <c r="F126" s="14" t="s">
        <v>562</v>
      </c>
      <c r="G126" s="13" t="s">
        <v>19</v>
      </c>
      <c r="H126" s="13" t="s">
        <v>144</v>
      </c>
      <c r="I126" s="18">
        <f t="shared" si="5"/>
        <v>33.068000000000005</v>
      </c>
      <c r="J126" s="19">
        <f t="shared" si="3"/>
        <v>77.828</v>
      </c>
      <c r="K126" s="20">
        <v>12</v>
      </c>
      <c r="L126" s="20"/>
    </row>
    <row r="127" spans="1:12" ht="24" customHeight="1">
      <c r="A127" s="13" t="s">
        <v>36</v>
      </c>
      <c r="B127" s="13" t="s">
        <v>36</v>
      </c>
      <c r="C127" s="13" t="s">
        <v>563</v>
      </c>
      <c r="D127" s="13" t="s">
        <v>564</v>
      </c>
      <c r="E127" s="14" t="s">
        <v>565</v>
      </c>
      <c r="F127" s="14" t="s">
        <v>566</v>
      </c>
      <c r="G127" s="13" t="s">
        <v>65</v>
      </c>
      <c r="H127" s="13" t="s">
        <v>298</v>
      </c>
      <c r="I127" s="18">
        <f t="shared" si="5"/>
        <v>33.868</v>
      </c>
      <c r="J127" s="19">
        <f t="shared" si="3"/>
        <v>77.488</v>
      </c>
      <c r="K127" s="20">
        <v>13</v>
      </c>
      <c r="L127" s="20"/>
    </row>
    <row r="128" spans="1:12" s="3" customFormat="1" ht="24" customHeight="1">
      <c r="A128" s="13" t="s">
        <v>36</v>
      </c>
      <c r="B128" s="13" t="s">
        <v>36</v>
      </c>
      <c r="C128" s="13" t="s">
        <v>567</v>
      </c>
      <c r="D128" s="13" t="s">
        <v>568</v>
      </c>
      <c r="E128" s="14" t="s">
        <v>569</v>
      </c>
      <c r="F128" s="14" t="s">
        <v>570</v>
      </c>
      <c r="G128" s="13" t="s">
        <v>375</v>
      </c>
      <c r="H128" s="13" t="s">
        <v>248</v>
      </c>
      <c r="I128" s="18">
        <f t="shared" si="5"/>
        <v>33.4</v>
      </c>
      <c r="J128" s="19">
        <f t="shared" si="3"/>
        <v>76.96000000000001</v>
      </c>
      <c r="K128" s="20">
        <v>14</v>
      </c>
      <c r="L128" s="20"/>
    </row>
    <row r="129" spans="1:12" ht="24" customHeight="1">
      <c r="A129" s="13" t="s">
        <v>571</v>
      </c>
      <c r="B129" s="13" t="s">
        <v>172</v>
      </c>
      <c r="C129" s="13" t="s">
        <v>572</v>
      </c>
      <c r="D129" s="13" t="s">
        <v>573</v>
      </c>
      <c r="E129" s="14" t="s">
        <v>39</v>
      </c>
      <c r="F129" s="14" t="s">
        <v>40</v>
      </c>
      <c r="G129" s="13" t="s">
        <v>47</v>
      </c>
      <c r="H129" s="13" t="s">
        <v>410</v>
      </c>
      <c r="I129" s="18">
        <f t="shared" si="5"/>
        <v>34.268</v>
      </c>
      <c r="J129" s="19">
        <f t="shared" si="3"/>
        <v>80.918</v>
      </c>
      <c r="K129" s="20">
        <v>1</v>
      </c>
      <c r="L129" s="21" t="s">
        <v>21</v>
      </c>
    </row>
    <row r="130" spans="1:12" ht="24" customHeight="1">
      <c r="A130" s="13" t="s">
        <v>36</v>
      </c>
      <c r="B130" s="13" t="s">
        <v>36</v>
      </c>
      <c r="C130" s="13" t="s">
        <v>574</v>
      </c>
      <c r="D130" s="13" t="s">
        <v>575</v>
      </c>
      <c r="E130" s="14" t="s">
        <v>444</v>
      </c>
      <c r="F130" s="14" t="s">
        <v>445</v>
      </c>
      <c r="G130" s="13" t="s">
        <v>19</v>
      </c>
      <c r="H130" s="13" t="s">
        <v>88</v>
      </c>
      <c r="I130" s="18">
        <f t="shared" si="5"/>
        <v>36</v>
      </c>
      <c r="J130" s="19">
        <f t="shared" si="3"/>
        <v>78.6</v>
      </c>
      <c r="K130" s="20">
        <v>2</v>
      </c>
      <c r="L130" s="21" t="s">
        <v>21</v>
      </c>
    </row>
    <row r="131" spans="1:12" ht="24" customHeight="1">
      <c r="A131" s="13" t="s">
        <v>36</v>
      </c>
      <c r="B131" s="13" t="s">
        <v>36</v>
      </c>
      <c r="C131" s="13" t="s">
        <v>576</v>
      </c>
      <c r="D131" s="13" t="s">
        <v>577</v>
      </c>
      <c r="E131" s="14" t="s">
        <v>187</v>
      </c>
      <c r="F131" s="14" t="s">
        <v>188</v>
      </c>
      <c r="G131" s="13" t="s">
        <v>115</v>
      </c>
      <c r="H131" s="13" t="s">
        <v>578</v>
      </c>
      <c r="I131" s="18">
        <f t="shared" si="5"/>
        <v>36.532000000000004</v>
      </c>
      <c r="J131" s="19">
        <f aca="true" t="shared" si="6" ref="J131:J167">F131+I131</f>
        <v>78.382</v>
      </c>
      <c r="K131" s="20">
        <v>3</v>
      </c>
      <c r="L131" s="21" t="s">
        <v>21</v>
      </c>
    </row>
    <row r="132" spans="1:12" s="3" customFormat="1" ht="24" customHeight="1">
      <c r="A132" s="13" t="s">
        <v>36</v>
      </c>
      <c r="B132" s="13" t="s">
        <v>36</v>
      </c>
      <c r="C132" s="13" t="s">
        <v>579</v>
      </c>
      <c r="D132" s="13" t="s">
        <v>580</v>
      </c>
      <c r="E132" s="14" t="s">
        <v>444</v>
      </c>
      <c r="F132" s="14" t="s">
        <v>445</v>
      </c>
      <c r="G132" s="13" t="s">
        <v>59</v>
      </c>
      <c r="H132" s="13" t="s">
        <v>251</v>
      </c>
      <c r="I132" s="18">
        <f t="shared" si="5"/>
        <v>34.932</v>
      </c>
      <c r="J132" s="19">
        <f t="shared" si="6"/>
        <v>77.53200000000001</v>
      </c>
      <c r="K132" s="20">
        <v>4</v>
      </c>
      <c r="L132" s="20"/>
    </row>
    <row r="133" spans="1:12" ht="24" customHeight="1">
      <c r="A133" s="13" t="s">
        <v>36</v>
      </c>
      <c r="B133" s="13" t="s">
        <v>36</v>
      </c>
      <c r="C133" s="13" t="s">
        <v>581</v>
      </c>
      <c r="D133" s="13" t="s">
        <v>582</v>
      </c>
      <c r="E133" s="14" t="s">
        <v>583</v>
      </c>
      <c r="F133" s="14" t="s">
        <v>584</v>
      </c>
      <c r="G133" s="13" t="s">
        <v>41</v>
      </c>
      <c r="H133" s="13" t="s">
        <v>94</v>
      </c>
      <c r="I133" s="18">
        <f t="shared" si="5"/>
        <v>34.800000000000004</v>
      </c>
      <c r="J133" s="19">
        <f t="shared" si="6"/>
        <v>74.7</v>
      </c>
      <c r="K133" s="20">
        <v>5</v>
      </c>
      <c r="L133" s="20"/>
    </row>
    <row r="134" spans="1:12" ht="24" customHeight="1">
      <c r="A134" s="13" t="s">
        <v>36</v>
      </c>
      <c r="B134" s="13" t="s">
        <v>36</v>
      </c>
      <c r="C134" s="13" t="s">
        <v>585</v>
      </c>
      <c r="D134" s="13" t="s">
        <v>586</v>
      </c>
      <c r="E134" s="14" t="s">
        <v>587</v>
      </c>
      <c r="F134" s="14" t="s">
        <v>588</v>
      </c>
      <c r="G134" s="13" t="s">
        <v>65</v>
      </c>
      <c r="H134" s="13" t="s">
        <v>264</v>
      </c>
      <c r="I134" s="18">
        <f t="shared" si="5"/>
        <v>32.668</v>
      </c>
      <c r="J134" s="19">
        <f t="shared" si="6"/>
        <v>73.768</v>
      </c>
      <c r="K134" s="20">
        <v>6</v>
      </c>
      <c r="L134" s="20"/>
    </row>
    <row r="135" spans="1:12" ht="18.75" customHeight="1">
      <c r="A135" s="13" t="s">
        <v>589</v>
      </c>
      <c r="B135" s="13" t="s">
        <v>172</v>
      </c>
      <c r="C135" s="13" t="s">
        <v>590</v>
      </c>
      <c r="D135" s="13" t="s">
        <v>591</v>
      </c>
      <c r="E135" s="14" t="s">
        <v>161</v>
      </c>
      <c r="F135" s="14" t="s">
        <v>162</v>
      </c>
      <c r="G135" s="13" t="s">
        <v>47</v>
      </c>
      <c r="H135" s="13" t="s">
        <v>592</v>
      </c>
      <c r="I135" s="18">
        <f t="shared" si="5"/>
        <v>35.464</v>
      </c>
      <c r="J135" s="19">
        <f t="shared" si="6"/>
        <v>83.424</v>
      </c>
      <c r="K135" s="20">
        <v>1</v>
      </c>
      <c r="L135" s="21" t="s">
        <v>21</v>
      </c>
    </row>
    <row r="136" spans="1:12" s="3" customFormat="1" ht="18.75" customHeight="1">
      <c r="A136" s="13" t="s">
        <v>36</v>
      </c>
      <c r="B136" s="13" t="s">
        <v>36</v>
      </c>
      <c r="C136" s="13" t="s">
        <v>593</v>
      </c>
      <c r="D136" s="13" t="s">
        <v>594</v>
      </c>
      <c r="E136" s="14" t="s">
        <v>595</v>
      </c>
      <c r="F136" s="14" t="s">
        <v>596</v>
      </c>
      <c r="G136" s="13" t="s">
        <v>115</v>
      </c>
      <c r="H136" s="13" t="s">
        <v>251</v>
      </c>
      <c r="I136" s="18">
        <f t="shared" si="5"/>
        <v>34.932</v>
      </c>
      <c r="J136" s="19">
        <f t="shared" si="6"/>
        <v>81.682</v>
      </c>
      <c r="K136" s="20">
        <v>2</v>
      </c>
      <c r="L136" s="21" t="s">
        <v>21</v>
      </c>
    </row>
    <row r="137" spans="1:12" ht="18.75" customHeight="1">
      <c r="A137" s="13" t="s">
        <v>36</v>
      </c>
      <c r="B137" s="13" t="s">
        <v>36</v>
      </c>
      <c r="C137" s="13" t="s">
        <v>597</v>
      </c>
      <c r="D137" s="13" t="s">
        <v>598</v>
      </c>
      <c r="E137" s="14" t="s">
        <v>599</v>
      </c>
      <c r="F137" s="14" t="s">
        <v>600</v>
      </c>
      <c r="G137" s="13" t="s">
        <v>41</v>
      </c>
      <c r="H137" s="13" t="s">
        <v>194</v>
      </c>
      <c r="I137" s="18">
        <f t="shared" si="5"/>
        <v>33.2</v>
      </c>
      <c r="J137" s="19">
        <f t="shared" si="6"/>
        <v>80.52000000000001</v>
      </c>
      <c r="K137" s="20">
        <v>3</v>
      </c>
      <c r="L137" s="21" t="s">
        <v>21</v>
      </c>
    </row>
    <row r="138" spans="1:12" ht="18.75" customHeight="1">
      <c r="A138" s="13" t="s">
        <v>36</v>
      </c>
      <c r="B138" s="13" t="s">
        <v>36</v>
      </c>
      <c r="C138" s="13" t="s">
        <v>601</v>
      </c>
      <c r="D138" s="13" t="s">
        <v>602</v>
      </c>
      <c r="E138" s="14" t="s">
        <v>603</v>
      </c>
      <c r="F138" s="14" t="s">
        <v>604</v>
      </c>
      <c r="G138" s="13" t="s">
        <v>65</v>
      </c>
      <c r="H138" s="13" t="s">
        <v>116</v>
      </c>
      <c r="I138" s="18">
        <f t="shared" si="5"/>
        <v>32.4</v>
      </c>
      <c r="J138" s="19">
        <f t="shared" si="6"/>
        <v>79.63</v>
      </c>
      <c r="K138" s="20">
        <v>4</v>
      </c>
      <c r="L138" s="20"/>
    </row>
    <row r="139" spans="1:12" ht="18.75" customHeight="1">
      <c r="A139" s="13" t="s">
        <v>36</v>
      </c>
      <c r="B139" s="13" t="s">
        <v>36</v>
      </c>
      <c r="C139" s="13" t="s">
        <v>605</v>
      </c>
      <c r="D139" s="13" t="s">
        <v>606</v>
      </c>
      <c r="E139" s="14" t="s">
        <v>91</v>
      </c>
      <c r="F139" s="14" t="s">
        <v>92</v>
      </c>
      <c r="G139" s="13" t="s">
        <v>59</v>
      </c>
      <c r="H139" s="13" t="s">
        <v>347</v>
      </c>
      <c r="I139" s="18">
        <f t="shared" si="5"/>
        <v>31.200000000000003</v>
      </c>
      <c r="J139" s="19">
        <f t="shared" si="6"/>
        <v>78.6</v>
      </c>
      <c r="K139" s="20">
        <v>5</v>
      </c>
      <c r="L139" s="20"/>
    </row>
    <row r="140" spans="1:12" ht="18.75" customHeight="1">
      <c r="A140" s="13" t="s">
        <v>36</v>
      </c>
      <c r="B140" s="13" t="s">
        <v>36</v>
      </c>
      <c r="C140" s="13" t="s">
        <v>607</v>
      </c>
      <c r="D140" s="13" t="s">
        <v>608</v>
      </c>
      <c r="E140" s="14" t="s">
        <v>609</v>
      </c>
      <c r="F140" s="14" t="s">
        <v>610</v>
      </c>
      <c r="G140" s="13" t="s">
        <v>76</v>
      </c>
      <c r="H140" s="13" t="s">
        <v>77</v>
      </c>
      <c r="I140" s="18">
        <f t="shared" si="5"/>
        <v>0</v>
      </c>
      <c r="J140" s="19">
        <f t="shared" si="6"/>
        <v>48.01</v>
      </c>
      <c r="K140" s="20"/>
      <c r="L140" s="20"/>
    </row>
    <row r="141" spans="1:12" ht="18.75" customHeight="1">
      <c r="A141" s="13" t="s">
        <v>611</v>
      </c>
      <c r="B141" s="13" t="s">
        <v>612</v>
      </c>
      <c r="C141" s="13" t="s">
        <v>613</v>
      </c>
      <c r="D141" s="13" t="s">
        <v>614</v>
      </c>
      <c r="E141" s="14" t="s">
        <v>615</v>
      </c>
      <c r="F141" s="14" t="s">
        <v>616</v>
      </c>
      <c r="G141" s="13" t="s">
        <v>41</v>
      </c>
      <c r="H141" s="13" t="s">
        <v>617</v>
      </c>
      <c r="I141" s="18">
        <f aca="true" t="shared" si="7" ref="I141:I155">H141*0.6</f>
        <v>56.64</v>
      </c>
      <c r="J141" s="19">
        <f t="shared" si="6"/>
        <v>89.82</v>
      </c>
      <c r="K141" s="20">
        <v>1</v>
      </c>
      <c r="L141" s="21" t="s">
        <v>21</v>
      </c>
    </row>
    <row r="142" spans="1:12" ht="18.75" customHeight="1">
      <c r="A142" s="13" t="s">
        <v>36</v>
      </c>
      <c r="B142" s="13" t="s">
        <v>36</v>
      </c>
      <c r="C142" s="13" t="s">
        <v>618</v>
      </c>
      <c r="D142" s="13" t="s">
        <v>619</v>
      </c>
      <c r="E142" s="14" t="s">
        <v>620</v>
      </c>
      <c r="F142" s="14" t="s">
        <v>621</v>
      </c>
      <c r="G142" s="13" t="s">
        <v>84</v>
      </c>
      <c r="H142" s="13" t="s">
        <v>622</v>
      </c>
      <c r="I142" s="18">
        <f t="shared" si="7"/>
        <v>54.959999999999994</v>
      </c>
      <c r="J142" s="19">
        <f t="shared" si="6"/>
        <v>89.35</v>
      </c>
      <c r="K142" s="20">
        <v>2</v>
      </c>
      <c r="L142" s="21" t="s">
        <v>21</v>
      </c>
    </row>
    <row r="143" spans="1:12" ht="18.75" customHeight="1">
      <c r="A143" s="13" t="s">
        <v>36</v>
      </c>
      <c r="B143" s="13" t="s">
        <v>36</v>
      </c>
      <c r="C143" s="13" t="s">
        <v>623</v>
      </c>
      <c r="D143" s="13" t="s">
        <v>624</v>
      </c>
      <c r="E143" s="14" t="s">
        <v>625</v>
      </c>
      <c r="F143" s="14" t="s">
        <v>626</v>
      </c>
      <c r="G143" s="13" t="s">
        <v>401</v>
      </c>
      <c r="H143" s="13" t="s">
        <v>627</v>
      </c>
      <c r="I143" s="18">
        <f t="shared" si="7"/>
        <v>54.48</v>
      </c>
      <c r="J143" s="19">
        <f t="shared" si="6"/>
        <v>86.96</v>
      </c>
      <c r="K143" s="20">
        <v>3</v>
      </c>
      <c r="L143" s="21" t="s">
        <v>21</v>
      </c>
    </row>
    <row r="144" spans="1:12" ht="18.75" customHeight="1">
      <c r="A144" s="13" t="s">
        <v>36</v>
      </c>
      <c r="B144" s="13" t="s">
        <v>36</v>
      </c>
      <c r="C144" s="13" t="s">
        <v>628</v>
      </c>
      <c r="D144" s="13" t="s">
        <v>629</v>
      </c>
      <c r="E144" s="14" t="s">
        <v>630</v>
      </c>
      <c r="F144" s="14" t="s">
        <v>631</v>
      </c>
      <c r="G144" s="13" t="s">
        <v>534</v>
      </c>
      <c r="H144" s="13" t="s">
        <v>88</v>
      </c>
      <c r="I144" s="18">
        <f t="shared" si="7"/>
        <v>54</v>
      </c>
      <c r="J144" s="19">
        <f t="shared" si="6"/>
        <v>85.59</v>
      </c>
      <c r="K144" s="20">
        <v>4</v>
      </c>
      <c r="L144" s="21" t="s">
        <v>21</v>
      </c>
    </row>
    <row r="145" spans="1:12" ht="18.75" customHeight="1">
      <c r="A145" s="13" t="s">
        <v>36</v>
      </c>
      <c r="B145" s="13" t="s">
        <v>36</v>
      </c>
      <c r="C145" s="13" t="s">
        <v>632</v>
      </c>
      <c r="D145" s="13" t="s">
        <v>633</v>
      </c>
      <c r="E145" s="14" t="s">
        <v>634</v>
      </c>
      <c r="F145" s="14" t="s">
        <v>635</v>
      </c>
      <c r="G145" s="13" t="s">
        <v>540</v>
      </c>
      <c r="H145" s="13" t="s">
        <v>636</v>
      </c>
      <c r="I145" s="18">
        <f t="shared" si="7"/>
        <v>52.92</v>
      </c>
      <c r="J145" s="19">
        <f t="shared" si="6"/>
        <v>85.2</v>
      </c>
      <c r="K145" s="20">
        <v>5</v>
      </c>
      <c r="L145" s="21" t="s">
        <v>21</v>
      </c>
    </row>
    <row r="146" spans="1:12" ht="18.75" customHeight="1">
      <c r="A146" s="13" t="s">
        <v>36</v>
      </c>
      <c r="B146" s="13" t="s">
        <v>36</v>
      </c>
      <c r="C146" s="13" t="s">
        <v>637</v>
      </c>
      <c r="D146" s="13" t="s">
        <v>638</v>
      </c>
      <c r="E146" s="14" t="s">
        <v>639</v>
      </c>
      <c r="F146" s="14" t="s">
        <v>640</v>
      </c>
      <c r="G146" s="13" t="s">
        <v>641</v>
      </c>
      <c r="H146" s="13" t="s">
        <v>642</v>
      </c>
      <c r="I146" s="18">
        <f t="shared" si="7"/>
        <v>53.76</v>
      </c>
      <c r="J146" s="19">
        <f t="shared" si="6"/>
        <v>84.63</v>
      </c>
      <c r="K146" s="20">
        <v>6</v>
      </c>
      <c r="L146" s="20"/>
    </row>
    <row r="147" spans="1:12" ht="18.75" customHeight="1">
      <c r="A147" s="13" t="s">
        <v>36</v>
      </c>
      <c r="B147" s="13" t="s">
        <v>36</v>
      </c>
      <c r="C147" s="13" t="s">
        <v>643</v>
      </c>
      <c r="D147" s="13" t="s">
        <v>644</v>
      </c>
      <c r="E147" s="14" t="s">
        <v>645</v>
      </c>
      <c r="F147" s="14" t="s">
        <v>646</v>
      </c>
      <c r="G147" s="13" t="s">
        <v>34</v>
      </c>
      <c r="H147" s="13" t="s">
        <v>627</v>
      </c>
      <c r="I147" s="18">
        <f t="shared" si="7"/>
        <v>54.48</v>
      </c>
      <c r="J147" s="19">
        <f t="shared" si="6"/>
        <v>84.22999999999999</v>
      </c>
      <c r="K147" s="20">
        <v>7</v>
      </c>
      <c r="L147" s="20"/>
    </row>
    <row r="148" spans="1:12" ht="18.75" customHeight="1">
      <c r="A148" s="13" t="s">
        <v>36</v>
      </c>
      <c r="B148" s="13" t="s">
        <v>36</v>
      </c>
      <c r="C148" s="13" t="s">
        <v>647</v>
      </c>
      <c r="D148" s="13" t="s">
        <v>648</v>
      </c>
      <c r="E148" s="14" t="s">
        <v>649</v>
      </c>
      <c r="F148" s="14" t="s">
        <v>650</v>
      </c>
      <c r="G148" s="13" t="s">
        <v>19</v>
      </c>
      <c r="H148" s="13" t="s">
        <v>651</v>
      </c>
      <c r="I148" s="18">
        <f t="shared" si="7"/>
        <v>52.08</v>
      </c>
      <c r="J148" s="19">
        <f t="shared" si="6"/>
        <v>82.55</v>
      </c>
      <c r="K148" s="20">
        <v>8</v>
      </c>
      <c r="L148" s="20"/>
    </row>
    <row r="149" spans="1:12" ht="18.75" customHeight="1">
      <c r="A149" s="13" t="s">
        <v>36</v>
      </c>
      <c r="B149" s="13" t="s">
        <v>36</v>
      </c>
      <c r="C149" s="13" t="s">
        <v>652</v>
      </c>
      <c r="D149" s="13" t="s">
        <v>653</v>
      </c>
      <c r="E149" s="14" t="s">
        <v>654</v>
      </c>
      <c r="F149" s="14" t="s">
        <v>655</v>
      </c>
      <c r="G149" s="13" t="s">
        <v>59</v>
      </c>
      <c r="H149" s="13" t="s">
        <v>261</v>
      </c>
      <c r="I149" s="18">
        <f t="shared" si="7"/>
        <v>51.6</v>
      </c>
      <c r="J149" s="19">
        <f t="shared" si="6"/>
        <v>81.98</v>
      </c>
      <c r="K149" s="20">
        <v>9</v>
      </c>
      <c r="L149" s="20"/>
    </row>
    <row r="150" spans="1:12" s="3" customFormat="1" ht="18.75" customHeight="1">
      <c r="A150" s="13" t="s">
        <v>36</v>
      </c>
      <c r="B150" s="13" t="s">
        <v>36</v>
      </c>
      <c r="C150" s="13" t="s">
        <v>656</v>
      </c>
      <c r="D150" s="13" t="s">
        <v>657</v>
      </c>
      <c r="E150" s="14" t="s">
        <v>658</v>
      </c>
      <c r="F150" s="14" t="s">
        <v>659</v>
      </c>
      <c r="G150" s="13" t="s">
        <v>115</v>
      </c>
      <c r="H150" s="13" t="s">
        <v>660</v>
      </c>
      <c r="I150" s="18">
        <f t="shared" si="7"/>
        <v>50.64</v>
      </c>
      <c r="J150" s="19">
        <f t="shared" si="6"/>
        <v>80.8</v>
      </c>
      <c r="K150" s="20">
        <v>10</v>
      </c>
      <c r="L150" s="20"/>
    </row>
    <row r="151" spans="1:12" ht="18.75" customHeight="1">
      <c r="A151" s="13" t="s">
        <v>36</v>
      </c>
      <c r="B151" s="13" t="s">
        <v>36</v>
      </c>
      <c r="C151" s="13" t="s">
        <v>661</v>
      </c>
      <c r="D151" s="13" t="s">
        <v>662</v>
      </c>
      <c r="E151" s="14" t="s">
        <v>645</v>
      </c>
      <c r="F151" s="14" t="s">
        <v>646</v>
      </c>
      <c r="G151" s="13" t="s">
        <v>65</v>
      </c>
      <c r="H151" s="13" t="s">
        <v>116</v>
      </c>
      <c r="I151" s="18">
        <f t="shared" si="7"/>
        <v>48.6</v>
      </c>
      <c r="J151" s="19">
        <f t="shared" si="6"/>
        <v>78.35</v>
      </c>
      <c r="K151" s="20">
        <v>11</v>
      </c>
      <c r="L151" s="20"/>
    </row>
    <row r="152" spans="1:12" ht="18.75" customHeight="1">
      <c r="A152" s="13" t="s">
        <v>36</v>
      </c>
      <c r="B152" s="13" t="s">
        <v>36</v>
      </c>
      <c r="C152" s="13" t="s">
        <v>663</v>
      </c>
      <c r="D152" s="13" t="s">
        <v>664</v>
      </c>
      <c r="E152" s="14" t="s">
        <v>665</v>
      </c>
      <c r="F152" s="14" t="s">
        <v>666</v>
      </c>
      <c r="G152" s="13" t="s">
        <v>76</v>
      </c>
      <c r="H152" s="13" t="s">
        <v>77</v>
      </c>
      <c r="I152" s="18">
        <f t="shared" si="7"/>
        <v>0</v>
      </c>
      <c r="J152" s="19">
        <f t="shared" si="6"/>
        <v>34.38</v>
      </c>
      <c r="K152" s="20"/>
      <c r="L152" s="20"/>
    </row>
    <row r="153" spans="1:12" ht="18.75" customHeight="1">
      <c r="A153" s="13" t="s">
        <v>36</v>
      </c>
      <c r="B153" s="13" t="s">
        <v>36</v>
      </c>
      <c r="C153" s="13" t="s">
        <v>667</v>
      </c>
      <c r="D153" s="13" t="s">
        <v>668</v>
      </c>
      <c r="E153" s="14" t="s">
        <v>669</v>
      </c>
      <c r="F153" s="14" t="s">
        <v>670</v>
      </c>
      <c r="G153" s="13" t="s">
        <v>76</v>
      </c>
      <c r="H153" s="13" t="s">
        <v>77</v>
      </c>
      <c r="I153" s="18">
        <f t="shared" si="7"/>
        <v>0</v>
      </c>
      <c r="J153" s="19">
        <f t="shared" si="6"/>
        <v>32.88</v>
      </c>
      <c r="K153" s="20"/>
      <c r="L153" s="20"/>
    </row>
    <row r="154" spans="1:12" ht="18.75" customHeight="1">
      <c r="A154" s="13" t="s">
        <v>36</v>
      </c>
      <c r="B154" s="13" t="s">
        <v>36</v>
      </c>
      <c r="C154" s="13" t="s">
        <v>671</v>
      </c>
      <c r="D154" s="13" t="s">
        <v>672</v>
      </c>
      <c r="E154" s="14" t="s">
        <v>466</v>
      </c>
      <c r="F154" s="14" t="s">
        <v>673</v>
      </c>
      <c r="G154" s="13" t="s">
        <v>76</v>
      </c>
      <c r="H154" s="13" t="s">
        <v>77</v>
      </c>
      <c r="I154" s="18">
        <f t="shared" si="7"/>
        <v>0</v>
      </c>
      <c r="J154" s="19">
        <f t="shared" si="6"/>
        <v>31</v>
      </c>
      <c r="K154" s="20"/>
      <c r="L154" s="20"/>
    </row>
    <row r="155" spans="1:12" ht="18.75" customHeight="1">
      <c r="A155" s="13" t="s">
        <v>36</v>
      </c>
      <c r="B155" s="13" t="s">
        <v>36</v>
      </c>
      <c r="C155" s="13" t="s">
        <v>674</v>
      </c>
      <c r="D155" s="13" t="s">
        <v>675</v>
      </c>
      <c r="E155" s="14" t="s">
        <v>676</v>
      </c>
      <c r="F155" s="14" t="s">
        <v>677</v>
      </c>
      <c r="G155" s="13" t="s">
        <v>76</v>
      </c>
      <c r="H155" s="13" t="s">
        <v>77</v>
      </c>
      <c r="I155" s="18">
        <f t="shared" si="7"/>
        <v>0</v>
      </c>
      <c r="J155" s="19">
        <f t="shared" si="6"/>
        <v>29.98</v>
      </c>
      <c r="K155" s="20"/>
      <c r="L155" s="20"/>
    </row>
    <row r="156" spans="1:12" ht="19.5" customHeight="1">
      <c r="A156" s="13" t="s">
        <v>678</v>
      </c>
      <c r="B156" s="13" t="s">
        <v>351</v>
      </c>
      <c r="C156" s="13" t="s">
        <v>679</v>
      </c>
      <c r="D156" s="13" t="s">
        <v>680</v>
      </c>
      <c r="E156" s="14" t="s">
        <v>347</v>
      </c>
      <c r="F156" s="14" t="s">
        <v>681</v>
      </c>
      <c r="G156" s="13" t="s">
        <v>41</v>
      </c>
      <c r="H156" s="13" t="s">
        <v>48</v>
      </c>
      <c r="I156" s="18">
        <f aca="true" t="shared" si="8" ref="I156:I167">H156*0.4</f>
        <v>37.468</v>
      </c>
      <c r="J156" s="19">
        <f t="shared" si="6"/>
        <v>84.268</v>
      </c>
      <c r="K156" s="20">
        <v>1</v>
      </c>
      <c r="L156" s="21" t="s">
        <v>21</v>
      </c>
    </row>
    <row r="157" spans="1:12" ht="19.5" customHeight="1">
      <c r="A157" s="13" t="s">
        <v>36</v>
      </c>
      <c r="B157" s="13" t="s">
        <v>36</v>
      </c>
      <c r="C157" s="13" t="s">
        <v>682</v>
      </c>
      <c r="D157" s="13" t="s">
        <v>683</v>
      </c>
      <c r="E157" s="14" t="s">
        <v>82</v>
      </c>
      <c r="F157" s="14" t="s">
        <v>83</v>
      </c>
      <c r="G157" s="13" t="s">
        <v>19</v>
      </c>
      <c r="H157" s="13" t="s">
        <v>472</v>
      </c>
      <c r="I157" s="18">
        <f t="shared" si="8"/>
        <v>33.6</v>
      </c>
      <c r="J157" s="19">
        <f t="shared" si="6"/>
        <v>82.05000000000001</v>
      </c>
      <c r="K157" s="20">
        <v>2</v>
      </c>
      <c r="L157" s="21" t="s">
        <v>21</v>
      </c>
    </row>
    <row r="158" spans="1:12" ht="19.5" customHeight="1">
      <c r="A158" s="13" t="s">
        <v>36</v>
      </c>
      <c r="B158" s="13" t="s">
        <v>36</v>
      </c>
      <c r="C158" s="13" t="s">
        <v>684</v>
      </c>
      <c r="D158" s="13" t="s">
        <v>685</v>
      </c>
      <c r="E158" s="14" t="s">
        <v>686</v>
      </c>
      <c r="F158" s="14" t="s">
        <v>687</v>
      </c>
      <c r="G158" s="13" t="s">
        <v>65</v>
      </c>
      <c r="H158" s="13" t="s">
        <v>189</v>
      </c>
      <c r="I158" s="18">
        <f t="shared" si="8"/>
        <v>35.732</v>
      </c>
      <c r="J158" s="19">
        <f t="shared" si="6"/>
        <v>81.782</v>
      </c>
      <c r="K158" s="20">
        <v>3</v>
      </c>
      <c r="L158" s="20"/>
    </row>
    <row r="159" spans="1:12" ht="19.5" customHeight="1">
      <c r="A159" s="13" t="s">
        <v>36</v>
      </c>
      <c r="B159" s="13" t="s">
        <v>36</v>
      </c>
      <c r="C159" s="13" t="s">
        <v>688</v>
      </c>
      <c r="D159" s="13" t="s">
        <v>689</v>
      </c>
      <c r="E159" s="14" t="s">
        <v>690</v>
      </c>
      <c r="F159" s="14" t="s">
        <v>691</v>
      </c>
      <c r="G159" s="13" t="s">
        <v>115</v>
      </c>
      <c r="H159" s="13" t="s">
        <v>116</v>
      </c>
      <c r="I159" s="18">
        <f t="shared" si="8"/>
        <v>32.4</v>
      </c>
      <c r="J159" s="19">
        <f t="shared" si="6"/>
        <v>79.71000000000001</v>
      </c>
      <c r="K159" s="20">
        <v>4</v>
      </c>
      <c r="L159" s="20"/>
    </row>
    <row r="160" spans="1:12" ht="24" customHeight="1">
      <c r="A160" s="13" t="s">
        <v>692</v>
      </c>
      <c r="B160" s="13" t="s">
        <v>351</v>
      </c>
      <c r="C160" s="13" t="s">
        <v>693</v>
      </c>
      <c r="D160" s="13" t="s">
        <v>694</v>
      </c>
      <c r="E160" s="14" t="s">
        <v>472</v>
      </c>
      <c r="F160" s="14" t="s">
        <v>695</v>
      </c>
      <c r="G160" s="13" t="s">
        <v>115</v>
      </c>
      <c r="H160" s="13" t="s">
        <v>410</v>
      </c>
      <c r="I160" s="18">
        <f t="shared" si="8"/>
        <v>34.268</v>
      </c>
      <c r="J160" s="19">
        <f t="shared" si="6"/>
        <v>84.668</v>
      </c>
      <c r="K160" s="20">
        <v>1</v>
      </c>
      <c r="L160" s="21" t="s">
        <v>21</v>
      </c>
    </row>
    <row r="161" spans="1:12" ht="24" customHeight="1">
      <c r="A161" s="13" t="s">
        <v>36</v>
      </c>
      <c r="B161" s="13" t="s">
        <v>36</v>
      </c>
      <c r="C161" s="13" t="s">
        <v>696</v>
      </c>
      <c r="D161" s="13" t="s">
        <v>697</v>
      </c>
      <c r="E161" s="14" t="s">
        <v>472</v>
      </c>
      <c r="F161" s="14" t="s">
        <v>695</v>
      </c>
      <c r="G161" s="13" t="s">
        <v>65</v>
      </c>
      <c r="H161" s="13" t="s">
        <v>54</v>
      </c>
      <c r="I161" s="18">
        <f t="shared" si="8"/>
        <v>32.132</v>
      </c>
      <c r="J161" s="19">
        <f t="shared" si="6"/>
        <v>82.532</v>
      </c>
      <c r="K161" s="20">
        <v>2</v>
      </c>
      <c r="L161" s="21" t="s">
        <v>21</v>
      </c>
    </row>
    <row r="162" spans="1:12" ht="24" customHeight="1">
      <c r="A162" s="13" t="s">
        <v>36</v>
      </c>
      <c r="B162" s="13" t="s">
        <v>36</v>
      </c>
      <c r="C162" s="13" t="s">
        <v>698</v>
      </c>
      <c r="D162" s="13" t="s">
        <v>699</v>
      </c>
      <c r="E162" s="14" t="s">
        <v>686</v>
      </c>
      <c r="F162" s="14" t="s">
        <v>687</v>
      </c>
      <c r="G162" s="13" t="s">
        <v>19</v>
      </c>
      <c r="H162" s="13" t="s">
        <v>94</v>
      </c>
      <c r="I162" s="18">
        <f t="shared" si="8"/>
        <v>34.800000000000004</v>
      </c>
      <c r="J162" s="19">
        <f t="shared" si="6"/>
        <v>80.85</v>
      </c>
      <c r="K162" s="20">
        <v>3</v>
      </c>
      <c r="L162" s="20"/>
    </row>
    <row r="163" spans="1:12" ht="24" customHeight="1">
      <c r="A163" s="13" t="s">
        <v>36</v>
      </c>
      <c r="B163" s="13" t="s">
        <v>36</v>
      </c>
      <c r="C163" s="13" t="s">
        <v>700</v>
      </c>
      <c r="D163" s="13" t="s">
        <v>701</v>
      </c>
      <c r="E163" s="14" t="s">
        <v>408</v>
      </c>
      <c r="F163" s="14" t="s">
        <v>409</v>
      </c>
      <c r="G163" s="13" t="s">
        <v>41</v>
      </c>
      <c r="H163" s="13" t="s">
        <v>144</v>
      </c>
      <c r="I163" s="18">
        <f t="shared" si="8"/>
        <v>33.068000000000005</v>
      </c>
      <c r="J163" s="19">
        <f t="shared" si="6"/>
        <v>75.81800000000001</v>
      </c>
      <c r="K163" s="20">
        <v>4</v>
      </c>
      <c r="L163" s="20"/>
    </row>
    <row r="164" spans="1:12" ht="24" customHeight="1">
      <c r="A164" s="13" t="s">
        <v>702</v>
      </c>
      <c r="B164" s="13" t="s">
        <v>351</v>
      </c>
      <c r="C164" s="13" t="s">
        <v>703</v>
      </c>
      <c r="D164" s="13" t="s">
        <v>704</v>
      </c>
      <c r="E164" s="14" t="s">
        <v>705</v>
      </c>
      <c r="F164" s="14" t="s">
        <v>706</v>
      </c>
      <c r="G164" s="13" t="s">
        <v>65</v>
      </c>
      <c r="H164" s="13" t="s">
        <v>194</v>
      </c>
      <c r="I164" s="18">
        <f t="shared" si="8"/>
        <v>33.2</v>
      </c>
      <c r="J164" s="19">
        <f t="shared" si="6"/>
        <v>87.86</v>
      </c>
      <c r="K164" s="20">
        <v>1</v>
      </c>
      <c r="L164" s="21" t="s">
        <v>21</v>
      </c>
    </row>
    <row r="165" spans="1:12" ht="24" customHeight="1">
      <c r="A165" s="13" t="s">
        <v>36</v>
      </c>
      <c r="B165" s="13" t="s">
        <v>36</v>
      </c>
      <c r="C165" s="13" t="s">
        <v>707</v>
      </c>
      <c r="D165" s="13" t="s">
        <v>708</v>
      </c>
      <c r="E165" s="14" t="s">
        <v>709</v>
      </c>
      <c r="F165" s="14" t="s">
        <v>710</v>
      </c>
      <c r="G165" s="13" t="s">
        <v>115</v>
      </c>
      <c r="H165" s="13" t="s">
        <v>94</v>
      </c>
      <c r="I165" s="18">
        <f t="shared" si="8"/>
        <v>34.800000000000004</v>
      </c>
      <c r="J165" s="19">
        <f t="shared" si="6"/>
        <v>84.34</v>
      </c>
      <c r="K165" s="20">
        <v>2</v>
      </c>
      <c r="L165" s="21" t="s">
        <v>21</v>
      </c>
    </row>
    <row r="166" spans="1:12" s="3" customFormat="1" ht="24" customHeight="1">
      <c r="A166" s="13" t="s">
        <v>36</v>
      </c>
      <c r="B166" s="13" t="s">
        <v>36</v>
      </c>
      <c r="C166" s="13" t="s">
        <v>711</v>
      </c>
      <c r="D166" s="13" t="s">
        <v>712</v>
      </c>
      <c r="E166" s="14" t="s">
        <v>713</v>
      </c>
      <c r="F166" s="14" t="s">
        <v>714</v>
      </c>
      <c r="G166" s="13" t="s">
        <v>19</v>
      </c>
      <c r="H166" s="13" t="s">
        <v>42</v>
      </c>
      <c r="I166" s="18">
        <f t="shared" si="8"/>
        <v>36.668</v>
      </c>
      <c r="J166" s="19">
        <f t="shared" si="6"/>
        <v>84.238</v>
      </c>
      <c r="K166" s="20">
        <v>3</v>
      </c>
      <c r="L166" s="20"/>
    </row>
    <row r="167" spans="1:12" ht="24" customHeight="1">
      <c r="A167" s="13" t="s">
        <v>36</v>
      </c>
      <c r="B167" s="13" t="s">
        <v>36</v>
      </c>
      <c r="C167" s="13" t="s">
        <v>715</v>
      </c>
      <c r="D167" s="13" t="s">
        <v>716</v>
      </c>
      <c r="E167" s="14" t="s">
        <v>538</v>
      </c>
      <c r="F167" s="14" t="s">
        <v>539</v>
      </c>
      <c r="G167" s="13" t="s">
        <v>41</v>
      </c>
      <c r="H167" s="13" t="s">
        <v>410</v>
      </c>
      <c r="I167" s="18">
        <f t="shared" si="8"/>
        <v>34.268</v>
      </c>
      <c r="J167" s="19">
        <f t="shared" si="6"/>
        <v>81.69800000000001</v>
      </c>
      <c r="K167" s="20">
        <v>4</v>
      </c>
      <c r="L167" s="20"/>
    </row>
    <row r="168" ht="24" customHeight="1"/>
  </sheetData>
  <sheetProtection/>
  <mergeCells count="41">
    <mergeCell ref="A1:L1"/>
    <mergeCell ref="A5:A12"/>
    <mergeCell ref="A13:A22"/>
    <mergeCell ref="A23:A32"/>
    <mergeCell ref="A33:A38"/>
    <mergeCell ref="A39:A44"/>
    <mergeCell ref="A45:A54"/>
    <mergeCell ref="A55:A64"/>
    <mergeCell ref="A65:A74"/>
    <mergeCell ref="A75:A78"/>
    <mergeCell ref="A79:A90"/>
    <mergeCell ref="A91:A100"/>
    <mergeCell ref="A101:A108"/>
    <mergeCell ref="A109:A114"/>
    <mergeCell ref="A115:A128"/>
    <mergeCell ref="A129:A134"/>
    <mergeCell ref="A135:A140"/>
    <mergeCell ref="A141:A155"/>
    <mergeCell ref="A156:A159"/>
    <mergeCell ref="A160:A163"/>
    <mergeCell ref="A164:A167"/>
    <mergeCell ref="B5:B12"/>
    <mergeCell ref="B13:B22"/>
    <mergeCell ref="B23:B32"/>
    <mergeCell ref="B33:B38"/>
    <mergeCell ref="B39:B44"/>
    <mergeCell ref="B45:B54"/>
    <mergeCell ref="B55:B64"/>
    <mergeCell ref="B65:B74"/>
    <mergeCell ref="B75:B78"/>
    <mergeCell ref="B79:B90"/>
    <mergeCell ref="B91:B100"/>
    <mergeCell ref="B101:B108"/>
    <mergeCell ref="B109:B114"/>
    <mergeCell ref="B115:B128"/>
    <mergeCell ref="B129:B134"/>
    <mergeCell ref="B135:B140"/>
    <mergeCell ref="B141:B155"/>
    <mergeCell ref="B156:B159"/>
    <mergeCell ref="B160:B163"/>
    <mergeCell ref="B164:B167"/>
  </mergeCells>
  <printOptions horizontalCentered="1"/>
  <pageMargins left="0.2986111111111111" right="0.2986111111111111" top="0.4326388888888889" bottom="0.5506944444444445" header="0" footer="0"/>
  <pageSetup horizontalDpi="300" verticalDpi="300" orientation="landscape" paperSize="9"/>
  <headerFooter scaleWithDoc="0" alignWithMargins="0">
    <oddFooter>&amp;L&amp;C&amp;P/&amp;N&amp;R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SheetLayoutView="100" workbookViewId="0" topLeftCell="A1">
      <selection activeCell="E26" sqref="E26"/>
    </sheetView>
  </sheetViews>
  <sheetFormatPr defaultColWidth="9.140625" defaultRowHeight="12.75"/>
  <sheetData>
    <row r="2" ht="12.75">
      <c r="A2" s="1" t="s">
        <v>717</v>
      </c>
    </row>
    <row r="3" ht="12.75">
      <c r="A3" s="2" t="s">
        <v>491</v>
      </c>
    </row>
    <row r="4" ht="12.75">
      <c r="A4" s="2" t="s">
        <v>94</v>
      </c>
    </row>
    <row r="5" ht="12.75">
      <c r="A5" s="2" t="s">
        <v>500</v>
      </c>
    </row>
    <row r="6" ht="12.75">
      <c r="A6" s="2" t="s">
        <v>505</v>
      </c>
    </row>
    <row r="7" ht="12.75">
      <c r="A7" s="2" t="s">
        <v>510</v>
      </c>
    </row>
    <row r="8" ht="12.75">
      <c r="A8" s="2" t="s">
        <v>514</v>
      </c>
    </row>
    <row r="9" ht="12.75">
      <c r="A9" s="2" t="s">
        <v>617</v>
      </c>
    </row>
    <row r="10" ht="12.75">
      <c r="A10" s="2" t="s">
        <v>622</v>
      </c>
    </row>
    <row r="11" ht="12.75">
      <c r="A11" s="2" t="s">
        <v>627</v>
      </c>
    </row>
    <row r="12" ht="12.75">
      <c r="A12" s="2" t="s">
        <v>88</v>
      </c>
    </row>
    <row r="13" ht="12.75">
      <c r="A13" s="2" t="s">
        <v>636</v>
      </c>
    </row>
    <row r="14" ht="12.75">
      <c r="A14" s="2" t="s">
        <v>642</v>
      </c>
    </row>
    <row r="15" ht="12.75">
      <c r="A15" s="2" t="s">
        <v>627</v>
      </c>
    </row>
    <row r="16" ht="12.75">
      <c r="A16" s="2" t="s">
        <v>651</v>
      </c>
    </row>
    <row r="17" ht="12.75">
      <c r="A17" s="2" t="s">
        <v>261</v>
      </c>
    </row>
    <row r="18" ht="12.75">
      <c r="A18" s="2" t="s">
        <v>660</v>
      </c>
    </row>
    <row r="19" ht="12.75">
      <c r="A19" s="2" t="s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</cp:lastModifiedBy>
  <dcterms:created xsi:type="dcterms:W3CDTF">2021-01-05T07:11:47Z</dcterms:created>
  <dcterms:modified xsi:type="dcterms:W3CDTF">2021-01-09T05:02:08Z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