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3715" windowHeight="96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8" i="1"/>
  <c r="F20"/>
  <c r="F12"/>
  <c r="G12" s="1"/>
  <c r="F13"/>
  <c r="F14"/>
  <c r="F15"/>
  <c r="F16"/>
  <c r="G16" s="1"/>
  <c r="F17"/>
  <c r="F23"/>
  <c r="F21"/>
  <c r="F22"/>
  <c r="G22" s="1"/>
  <c r="F19"/>
  <c r="F6"/>
  <c r="F5"/>
  <c r="F7"/>
  <c r="F8"/>
  <c r="F9"/>
  <c r="F10"/>
  <c r="F11"/>
  <c r="F4"/>
  <c r="D6"/>
  <c r="D5"/>
  <c r="D7"/>
  <c r="D8"/>
  <c r="D9"/>
  <c r="D10"/>
  <c r="D11"/>
  <c r="G11" s="1"/>
  <c r="D4"/>
  <c r="D19"/>
  <c r="D18"/>
  <c r="D20"/>
  <c r="D12"/>
  <c r="D13"/>
  <c r="D14"/>
  <c r="D15"/>
  <c r="D16"/>
  <c r="D17"/>
  <c r="D23"/>
  <c r="D21"/>
  <c r="D22"/>
  <c r="G21" l="1"/>
  <c r="G15"/>
  <c r="G20"/>
  <c r="G23"/>
  <c r="G14"/>
  <c r="G18"/>
  <c r="G9"/>
  <c r="G6"/>
  <c r="G10"/>
  <c r="G5"/>
  <c r="G7"/>
  <c r="G4"/>
  <c r="G8"/>
  <c r="G19"/>
  <c r="G17"/>
  <c r="G13"/>
</calcChain>
</file>

<file path=xl/sharedStrings.xml><?xml version="1.0" encoding="utf-8"?>
<sst xmlns="http://schemas.openxmlformats.org/spreadsheetml/2006/main" count="49" uniqueCount="37">
  <si>
    <t>职位名称</t>
  </si>
  <si>
    <t>姓名</t>
  </si>
  <si>
    <t>高中-美术</t>
  </si>
  <si>
    <t>廖志华</t>
  </si>
  <si>
    <t>乐玉清</t>
  </si>
  <si>
    <t>黄佳丽</t>
  </si>
  <si>
    <t>高中-音乐</t>
  </si>
  <si>
    <t>许一鸣</t>
  </si>
  <si>
    <t>栾天</t>
  </si>
  <si>
    <t>王雪瑾</t>
  </si>
  <si>
    <t>初中-体育与健康</t>
  </si>
  <si>
    <t>万雪琦</t>
  </si>
  <si>
    <t>陈龙</t>
  </si>
  <si>
    <t>小学-道德与法治</t>
  </si>
  <si>
    <t>徐晓晨</t>
  </si>
  <si>
    <t>周淼</t>
  </si>
  <si>
    <t>肖喜华</t>
  </si>
  <si>
    <t>高中-数学</t>
  </si>
  <si>
    <t>汪光建</t>
  </si>
  <si>
    <t>刘得云</t>
  </si>
  <si>
    <t>汪国湘</t>
  </si>
  <si>
    <t>何瑶琴</t>
  </si>
  <si>
    <t>吕美华</t>
  </si>
  <si>
    <t>谢蒙</t>
  </si>
  <si>
    <t>小学-科学</t>
  </si>
  <si>
    <t>石小燕</t>
  </si>
  <si>
    <t>裘贺凌</t>
  </si>
  <si>
    <t>施仟</t>
  </si>
  <si>
    <t>景德镇市市直学校2021年中小学教师招聘面试成绩及总成绩</t>
    <phoneticPr fontId="3" type="noConversion"/>
  </si>
  <si>
    <t>折算后面试成绩</t>
    <phoneticPr fontId="2" type="noConversion"/>
  </si>
  <si>
    <t>小学-信息技术</t>
    <phoneticPr fontId="2" type="noConversion"/>
  </si>
  <si>
    <t>小学-信息技术</t>
    <phoneticPr fontId="2" type="noConversion"/>
  </si>
  <si>
    <t>笔试成绩</t>
    <phoneticPr fontId="2" type="noConversion"/>
  </si>
  <si>
    <t>折算后笔试
成绩</t>
    <phoneticPr fontId="2" type="noConversion"/>
  </si>
  <si>
    <t>面试成绩</t>
    <phoneticPr fontId="2" type="noConversion"/>
  </si>
  <si>
    <t>总成绩</t>
    <phoneticPr fontId="2" type="noConversion"/>
  </si>
  <si>
    <t>附件：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</si>
</sst>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Calibri"/>
      <family val="2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5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workbookViewId="0">
      <selection activeCell="J4" sqref="J4"/>
    </sheetView>
  </sheetViews>
  <sheetFormatPr defaultColWidth="9" defaultRowHeight="13.5"/>
  <cols>
    <col min="1" max="1" width="11.625" style="1" customWidth="1"/>
    <col min="2" max="2" width="18.25" style="1" customWidth="1"/>
    <col min="3" max="4" width="13.25" style="1" customWidth="1"/>
    <col min="5" max="5" width="9" style="1"/>
    <col min="6" max="6" width="11.375" style="1" customWidth="1"/>
    <col min="7" max="16384" width="9" style="1"/>
  </cols>
  <sheetData>
    <row r="1" spans="1:7" ht="21.75" customHeight="1">
      <c r="A1" s="12" t="s">
        <v>36</v>
      </c>
    </row>
    <row r="2" spans="1:7" ht="40.5" customHeight="1">
      <c r="A2" s="5" t="s">
        <v>28</v>
      </c>
      <c r="B2" s="5"/>
      <c r="C2" s="5"/>
      <c r="D2" s="5"/>
      <c r="E2" s="5"/>
      <c r="F2" s="5"/>
      <c r="G2" s="5"/>
    </row>
    <row r="3" spans="1:7" s="11" customFormat="1" ht="35.25" customHeight="1">
      <c r="A3" s="9" t="s">
        <v>1</v>
      </c>
      <c r="B3" s="9" t="s">
        <v>0</v>
      </c>
      <c r="C3" s="9" t="s">
        <v>32</v>
      </c>
      <c r="D3" s="10" t="s">
        <v>33</v>
      </c>
      <c r="E3" s="10" t="s">
        <v>34</v>
      </c>
      <c r="F3" s="10" t="s">
        <v>29</v>
      </c>
      <c r="G3" s="10" t="s">
        <v>35</v>
      </c>
    </row>
    <row r="4" spans="1:7" s="2" customFormat="1" ht="25.5" customHeight="1">
      <c r="A4" s="6" t="s">
        <v>3</v>
      </c>
      <c r="B4" s="7" t="s">
        <v>2</v>
      </c>
      <c r="C4" s="7">
        <v>149.5</v>
      </c>
      <c r="D4" s="7">
        <f>C4*0.2</f>
        <v>29.900000000000002</v>
      </c>
      <c r="E4" s="7">
        <v>79.599999999999994</v>
      </c>
      <c r="F4" s="7">
        <f>E4*0.6</f>
        <v>47.76</v>
      </c>
      <c r="G4" s="7">
        <f>D4+F4</f>
        <v>77.66</v>
      </c>
    </row>
    <row r="5" spans="1:7" s="2" customFormat="1" ht="25.5" customHeight="1">
      <c r="A5" s="7" t="s">
        <v>5</v>
      </c>
      <c r="B5" s="7" t="s">
        <v>2</v>
      </c>
      <c r="C5" s="7">
        <v>128.5</v>
      </c>
      <c r="D5" s="7">
        <f>C5*0.2</f>
        <v>25.700000000000003</v>
      </c>
      <c r="E5" s="7">
        <v>79.2</v>
      </c>
      <c r="F5" s="7">
        <f>E5*0.6</f>
        <v>47.52</v>
      </c>
      <c r="G5" s="7">
        <f>D5+F5</f>
        <v>73.22</v>
      </c>
    </row>
    <row r="6" spans="1:7" s="2" customFormat="1" ht="25.5" customHeight="1">
      <c r="A6" s="7" t="s">
        <v>4</v>
      </c>
      <c r="B6" s="7" t="s">
        <v>2</v>
      </c>
      <c r="C6" s="7">
        <v>128.5</v>
      </c>
      <c r="D6" s="7">
        <f>C6*0.2</f>
        <v>25.700000000000003</v>
      </c>
      <c r="E6" s="7">
        <v>77.599999999999994</v>
      </c>
      <c r="F6" s="7">
        <f>E6*0.6</f>
        <v>46.559999999999995</v>
      </c>
      <c r="G6" s="7">
        <f>D6+F6</f>
        <v>72.259999999999991</v>
      </c>
    </row>
    <row r="7" spans="1:7" s="2" customFormat="1" ht="25.5" customHeight="1">
      <c r="A7" s="7" t="s">
        <v>7</v>
      </c>
      <c r="B7" s="7" t="s">
        <v>6</v>
      </c>
      <c r="C7" s="7">
        <v>125.5</v>
      </c>
      <c r="D7" s="7">
        <f>C7*0.2</f>
        <v>25.1</v>
      </c>
      <c r="E7" s="7">
        <v>81.599999999999994</v>
      </c>
      <c r="F7" s="7">
        <f>E7*0.6</f>
        <v>48.959999999999994</v>
      </c>
      <c r="G7" s="7">
        <f>D7+F7</f>
        <v>74.06</v>
      </c>
    </row>
    <row r="8" spans="1:7" s="2" customFormat="1" ht="25.5" customHeight="1">
      <c r="A8" s="7" t="s">
        <v>8</v>
      </c>
      <c r="B8" s="7" t="s">
        <v>6</v>
      </c>
      <c r="C8" s="7">
        <v>125.5</v>
      </c>
      <c r="D8" s="7">
        <f>C8*0.2</f>
        <v>25.1</v>
      </c>
      <c r="E8" s="7">
        <v>80.400000000000006</v>
      </c>
      <c r="F8" s="7">
        <f>E8*0.6</f>
        <v>48.24</v>
      </c>
      <c r="G8" s="7">
        <f>D8+F8</f>
        <v>73.34</v>
      </c>
    </row>
    <row r="9" spans="1:7" s="2" customFormat="1" ht="25.5" customHeight="1">
      <c r="A9" s="7" t="s">
        <v>9</v>
      </c>
      <c r="B9" s="7" t="s">
        <v>6</v>
      </c>
      <c r="C9" s="7">
        <v>109.5</v>
      </c>
      <c r="D9" s="7">
        <f>C9*0.2</f>
        <v>21.900000000000002</v>
      </c>
      <c r="E9" s="7">
        <v>0</v>
      </c>
      <c r="F9" s="7">
        <f>E9*0.6</f>
        <v>0</v>
      </c>
      <c r="G9" s="7">
        <f>D9+F9</f>
        <v>21.900000000000002</v>
      </c>
    </row>
    <row r="10" spans="1:7" s="2" customFormat="1" ht="25.5" customHeight="1">
      <c r="A10" s="7" t="s">
        <v>11</v>
      </c>
      <c r="B10" s="7" t="s">
        <v>10</v>
      </c>
      <c r="C10" s="7">
        <v>147</v>
      </c>
      <c r="D10" s="7">
        <f>C10*0.2</f>
        <v>29.400000000000002</v>
      </c>
      <c r="E10" s="7">
        <v>76.2</v>
      </c>
      <c r="F10" s="7">
        <f>E10*0.6</f>
        <v>45.72</v>
      </c>
      <c r="G10" s="7">
        <f>D10+F10</f>
        <v>75.12</v>
      </c>
    </row>
    <row r="11" spans="1:7" s="2" customFormat="1" ht="25.5" customHeight="1">
      <c r="A11" s="7" t="s">
        <v>12</v>
      </c>
      <c r="B11" s="7" t="s">
        <v>10</v>
      </c>
      <c r="C11" s="7">
        <v>102.5</v>
      </c>
      <c r="D11" s="7">
        <f>C11*0.2</f>
        <v>20.5</v>
      </c>
      <c r="E11" s="7">
        <v>73</v>
      </c>
      <c r="F11" s="7">
        <f>E11*0.6</f>
        <v>43.8</v>
      </c>
      <c r="G11" s="7">
        <f>D11+F11</f>
        <v>64.3</v>
      </c>
    </row>
    <row r="12" spans="1:7" s="2" customFormat="1" ht="25.5" customHeight="1">
      <c r="A12" s="7" t="s">
        <v>18</v>
      </c>
      <c r="B12" s="7" t="s">
        <v>17</v>
      </c>
      <c r="C12" s="7">
        <v>170.5</v>
      </c>
      <c r="D12" s="7">
        <f>C12*0.25</f>
        <v>42.625</v>
      </c>
      <c r="E12" s="7">
        <v>78.400000000000006</v>
      </c>
      <c r="F12" s="7">
        <f>E12*0.5</f>
        <v>39.200000000000003</v>
      </c>
      <c r="G12" s="7">
        <f>D12+F12</f>
        <v>81.825000000000003</v>
      </c>
    </row>
    <row r="13" spans="1:7" s="2" customFormat="1" ht="25.5" customHeight="1">
      <c r="A13" s="7" t="s">
        <v>19</v>
      </c>
      <c r="B13" s="7" t="s">
        <v>17</v>
      </c>
      <c r="C13" s="7">
        <v>167</v>
      </c>
      <c r="D13" s="7">
        <f>C13*0.25</f>
        <v>41.75</v>
      </c>
      <c r="E13" s="7">
        <v>76</v>
      </c>
      <c r="F13" s="7">
        <f>E13*0.5</f>
        <v>38</v>
      </c>
      <c r="G13" s="7">
        <f>D13+F13</f>
        <v>79.75</v>
      </c>
    </row>
    <row r="14" spans="1:7" s="2" customFormat="1" ht="25.5" customHeight="1">
      <c r="A14" s="7" t="s">
        <v>20</v>
      </c>
      <c r="B14" s="7" t="s">
        <v>17</v>
      </c>
      <c r="C14" s="7">
        <v>166</v>
      </c>
      <c r="D14" s="7">
        <f>C14*0.25</f>
        <v>41.5</v>
      </c>
      <c r="E14" s="7">
        <v>71.2</v>
      </c>
      <c r="F14" s="7">
        <f>E14*0.5</f>
        <v>35.6</v>
      </c>
      <c r="G14" s="7">
        <f>D14+F14</f>
        <v>77.099999999999994</v>
      </c>
    </row>
    <row r="15" spans="1:7" s="2" customFormat="1" ht="25.5" customHeight="1">
      <c r="A15" s="7" t="s">
        <v>21</v>
      </c>
      <c r="B15" s="8" t="s">
        <v>30</v>
      </c>
      <c r="C15" s="7">
        <v>144</v>
      </c>
      <c r="D15" s="7">
        <f>C15*0.25</f>
        <v>36</v>
      </c>
      <c r="E15" s="7">
        <v>80.2</v>
      </c>
      <c r="F15" s="7">
        <f>E15*0.5</f>
        <v>40.1</v>
      </c>
      <c r="G15" s="7">
        <f>D15+F15</f>
        <v>76.099999999999994</v>
      </c>
    </row>
    <row r="16" spans="1:7" s="2" customFormat="1" ht="25.5" customHeight="1">
      <c r="A16" s="7" t="s">
        <v>22</v>
      </c>
      <c r="B16" s="8" t="s">
        <v>31</v>
      </c>
      <c r="C16" s="7">
        <v>133.5</v>
      </c>
      <c r="D16" s="7">
        <f>C16*0.25</f>
        <v>33.375</v>
      </c>
      <c r="E16" s="7">
        <v>81.400000000000006</v>
      </c>
      <c r="F16" s="7">
        <f>E16*0.5</f>
        <v>40.700000000000003</v>
      </c>
      <c r="G16" s="7">
        <f>D16+F16</f>
        <v>74.075000000000003</v>
      </c>
    </row>
    <row r="17" spans="1:7" s="2" customFormat="1" ht="25.5" customHeight="1">
      <c r="A17" s="7" t="s">
        <v>23</v>
      </c>
      <c r="B17" s="8" t="s">
        <v>31</v>
      </c>
      <c r="C17" s="7">
        <v>131</v>
      </c>
      <c r="D17" s="7">
        <f>C17*0.25</f>
        <v>32.75</v>
      </c>
      <c r="E17" s="7">
        <v>79</v>
      </c>
      <c r="F17" s="7">
        <f>E17*0.5</f>
        <v>39.5</v>
      </c>
      <c r="G17" s="7">
        <f>D17+F17</f>
        <v>72.25</v>
      </c>
    </row>
    <row r="18" spans="1:7" s="2" customFormat="1" ht="25.5" customHeight="1">
      <c r="A18" s="7" t="s">
        <v>15</v>
      </c>
      <c r="B18" s="7" t="s">
        <v>13</v>
      </c>
      <c r="C18" s="7">
        <v>155.5</v>
      </c>
      <c r="D18" s="7">
        <f>C18*0.25</f>
        <v>38.875</v>
      </c>
      <c r="E18" s="7">
        <v>80.400000000000006</v>
      </c>
      <c r="F18" s="7">
        <f>E18*0.5</f>
        <v>40.200000000000003</v>
      </c>
      <c r="G18" s="7">
        <f>D18+F18</f>
        <v>79.075000000000003</v>
      </c>
    </row>
    <row r="19" spans="1:7" s="2" customFormat="1" ht="25.5" customHeight="1">
      <c r="A19" s="7" t="s">
        <v>14</v>
      </c>
      <c r="B19" s="7" t="s">
        <v>13</v>
      </c>
      <c r="C19" s="7">
        <v>156.5</v>
      </c>
      <c r="D19" s="7">
        <f>C19*0.25</f>
        <v>39.125</v>
      </c>
      <c r="E19" s="7">
        <v>77.8</v>
      </c>
      <c r="F19" s="7">
        <f>E19*0.5</f>
        <v>38.9</v>
      </c>
      <c r="G19" s="7">
        <f>D19+F19</f>
        <v>78.025000000000006</v>
      </c>
    </row>
    <row r="20" spans="1:7" s="2" customFormat="1" ht="25.5" customHeight="1">
      <c r="A20" s="7" t="s">
        <v>16</v>
      </c>
      <c r="B20" s="7" t="s">
        <v>13</v>
      </c>
      <c r="C20" s="7">
        <v>152</v>
      </c>
      <c r="D20" s="7">
        <f>C20*0.25</f>
        <v>38</v>
      </c>
      <c r="E20" s="7">
        <v>76.599999999999994</v>
      </c>
      <c r="F20" s="7">
        <f>E20*0.5</f>
        <v>38.299999999999997</v>
      </c>
      <c r="G20" s="7">
        <f>D20+F20</f>
        <v>76.3</v>
      </c>
    </row>
    <row r="21" spans="1:7" s="2" customFormat="1" ht="25.5" customHeight="1">
      <c r="A21" s="7" t="s">
        <v>26</v>
      </c>
      <c r="B21" s="7" t="s">
        <v>24</v>
      </c>
      <c r="C21" s="7">
        <v>149.5</v>
      </c>
      <c r="D21" s="7">
        <f>C21*0.25</f>
        <v>37.375</v>
      </c>
      <c r="E21" s="7">
        <v>83.6</v>
      </c>
      <c r="F21" s="7">
        <f>E21*0.5</f>
        <v>41.8</v>
      </c>
      <c r="G21" s="7">
        <f>D21+F21</f>
        <v>79.174999999999997</v>
      </c>
    </row>
    <row r="22" spans="1:7" s="2" customFormat="1" ht="25.5" customHeight="1">
      <c r="A22" s="7" t="s">
        <v>27</v>
      </c>
      <c r="B22" s="7" t="s">
        <v>24</v>
      </c>
      <c r="C22" s="7">
        <v>147.5</v>
      </c>
      <c r="D22" s="7">
        <f>C22*0.25</f>
        <v>36.875</v>
      </c>
      <c r="E22" s="7">
        <v>80.8</v>
      </c>
      <c r="F22" s="7">
        <f>E22*0.5</f>
        <v>40.4</v>
      </c>
      <c r="G22" s="7">
        <f>D22+F22</f>
        <v>77.275000000000006</v>
      </c>
    </row>
    <row r="23" spans="1:7" s="3" customFormat="1" ht="25.5" customHeight="1">
      <c r="A23" s="7" t="s">
        <v>25</v>
      </c>
      <c r="B23" s="7" t="s">
        <v>24</v>
      </c>
      <c r="C23" s="7">
        <v>152</v>
      </c>
      <c r="D23" s="7">
        <f>C23*0.25</f>
        <v>38</v>
      </c>
      <c r="E23" s="7">
        <v>77.400000000000006</v>
      </c>
      <c r="F23" s="7">
        <f>E23*0.5</f>
        <v>38.700000000000003</v>
      </c>
      <c r="G23" s="7">
        <f>D23+F23</f>
        <v>76.7</v>
      </c>
    </row>
    <row r="24" spans="1:7" ht="15">
      <c r="A24" s="4"/>
      <c r="B24" s="4"/>
      <c r="C24" s="4"/>
    </row>
    <row r="25" spans="1:7" ht="15">
      <c r="A25" s="4"/>
      <c r="B25" s="4"/>
      <c r="C25" s="4"/>
    </row>
    <row r="26" spans="1:7" ht="15">
      <c r="A26" s="4"/>
      <c r="B26" s="4"/>
      <c r="C26" s="4"/>
    </row>
    <row r="27" spans="1:7" ht="15">
      <c r="A27" s="4"/>
      <c r="B27" s="4"/>
      <c r="C27" s="4"/>
    </row>
  </sheetData>
  <sortState ref="A2:G27">
    <sortCondition ref="B2:B27"/>
    <sortCondition descending="1" ref="G2:G27"/>
  </sortState>
  <mergeCells count="1">
    <mergeCell ref="A2:G2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2021-06-26T08:07:36Z</cp:lastPrinted>
  <dcterms:created xsi:type="dcterms:W3CDTF">2021-06-26T06:16:49Z</dcterms:created>
  <dcterms:modified xsi:type="dcterms:W3CDTF">2021-06-26T08:08:34Z</dcterms:modified>
</cp:coreProperties>
</file>