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<sst xmlns="http://schemas.openxmlformats.org/spreadsheetml/2006/main" count="25" uniqueCount="7">
  <si>
    <t>2021年泗县面向社会公开招聘幼儿园教师资格复审递补人员名单</t>
  </si>
  <si>
    <t>序号</t>
  </si>
  <si>
    <t>报考岗位</t>
  </si>
  <si>
    <t>准考证号</t>
  </si>
  <si>
    <t>笔试成绩</t>
  </si>
  <si>
    <t>备注</t>
  </si>
  <si>
    <t/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</si>
</sst>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I20" sqref="I20"/>
    </sheetView>
  </sheetViews>
  <sheetFormatPr defaultColWidth="9" defaultRowHeight="13.5" outlineLevelCol="4"/>
  <cols>
    <col min="1" max="1" width="8" style="1" customWidth="1"/>
    <col min="2" max="2" width="23.25" style="1" customWidth="1"/>
    <col min="3" max="3" width="22.25" style="1" customWidth="1"/>
    <col min="4" max="4" width="15.375" style="1" customWidth="1"/>
    <col min="5" max="5" width="12" style="1" customWidth="1"/>
    <col min="6" max="16384" width="9" style="1"/>
  </cols>
  <sheetData>
    <row r="1" ht="56.1" customHeight="1" spans="1:5">
      <c r="A1" s="2" t="s">
        <v>0</v>
      </c>
      <c r="B1" s="2"/>
      <c r="C1" s="2"/>
      <c r="D1" s="2"/>
      <c r="E1" s="2"/>
    </row>
    <row r="2" ht="21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ht="21" customHeight="1" spans="1:5">
      <c r="A3" s="3">
        <v>1</v>
      </c>
      <c r="B3" s="6" t="str">
        <f>"20210101"</f>
        <v>20210101</v>
      </c>
      <c r="C3" s="6" t="str">
        <f>"2101010119"</f>
        <v>2101010119</v>
      </c>
      <c r="D3" s="7">
        <v>85.2</v>
      </c>
      <c r="E3" s="6" t="s">
        <v>6</v>
      </c>
    </row>
    <row r="4" ht="21" customHeight="1" spans="1:5">
      <c r="A4" s="3">
        <v>2</v>
      </c>
      <c r="B4" s="6" t="str">
        <f>"20210101"</f>
        <v>20210101</v>
      </c>
      <c r="C4" s="6" t="str">
        <f>"2101010108"</f>
        <v>2101010108</v>
      </c>
      <c r="D4" s="7">
        <v>83.8</v>
      </c>
      <c r="E4" s="6" t="s">
        <v>6</v>
      </c>
    </row>
    <row r="5" ht="21" customHeight="1" spans="1:5">
      <c r="A5" s="3">
        <v>3</v>
      </c>
      <c r="B5" s="6" t="str">
        <f>"20210102"</f>
        <v>20210102</v>
      </c>
      <c r="C5" s="6" t="str">
        <f>"2101020224"</f>
        <v>2101020224</v>
      </c>
      <c r="D5" s="7">
        <v>81.7</v>
      </c>
      <c r="E5" s="6" t="s">
        <v>6</v>
      </c>
    </row>
    <row r="6" ht="21" customHeight="1" spans="1:5">
      <c r="A6" s="3">
        <v>4</v>
      </c>
      <c r="B6" s="6" t="str">
        <f>"20210102"</f>
        <v>20210102</v>
      </c>
      <c r="C6" s="6" t="str">
        <f>"2101020202"</f>
        <v>2101020202</v>
      </c>
      <c r="D6" s="7">
        <v>80.6</v>
      </c>
      <c r="E6" s="6" t="s">
        <v>6</v>
      </c>
    </row>
    <row r="7" ht="21" customHeight="1" spans="1:5">
      <c r="A7" s="3">
        <v>5</v>
      </c>
      <c r="B7" s="6" t="str">
        <f>"20210103"</f>
        <v>20210103</v>
      </c>
      <c r="C7" s="6" t="str">
        <f>"2101030328"</f>
        <v>2101030328</v>
      </c>
      <c r="D7" s="7">
        <v>83.5</v>
      </c>
      <c r="E7" s="6" t="s">
        <v>6</v>
      </c>
    </row>
    <row r="8" ht="21" customHeight="1" spans="1:5">
      <c r="A8" s="3">
        <v>6</v>
      </c>
      <c r="B8" s="6" t="str">
        <f>"20210106"</f>
        <v>20210106</v>
      </c>
      <c r="C8" s="6" t="str">
        <f>"2101060527"</f>
        <v>2101060527</v>
      </c>
      <c r="D8" s="7">
        <v>72.1</v>
      </c>
      <c r="E8" s="6" t="s">
        <v>6</v>
      </c>
    </row>
    <row r="9" ht="21" customHeight="1" spans="1:5">
      <c r="A9" s="3">
        <v>7</v>
      </c>
      <c r="B9" s="6" t="str">
        <f>"20210106"</f>
        <v>20210106</v>
      </c>
      <c r="C9" s="6" t="str">
        <f>"2101060521"</f>
        <v>2101060521</v>
      </c>
      <c r="D9" s="7">
        <v>60.6</v>
      </c>
      <c r="E9" s="6" t="s">
        <v>6</v>
      </c>
    </row>
    <row r="10" ht="21" customHeight="1" spans="1:5">
      <c r="A10" s="3">
        <v>8</v>
      </c>
      <c r="B10" s="6" t="str">
        <f>"20210107"</f>
        <v>20210107</v>
      </c>
      <c r="C10" s="6" t="str">
        <f>"2101070606"</f>
        <v>2101070606</v>
      </c>
      <c r="D10" s="7">
        <v>72.5</v>
      </c>
      <c r="E10" s="6" t="s">
        <v>6</v>
      </c>
    </row>
    <row r="11" ht="21" customHeight="1" spans="1:5">
      <c r="A11" s="3">
        <v>9</v>
      </c>
      <c r="B11" s="6" t="str">
        <f>"20210107"</f>
        <v>20210107</v>
      </c>
      <c r="C11" s="6" t="str">
        <f>"2101070607"</f>
        <v>2101070607</v>
      </c>
      <c r="D11" s="7">
        <v>71.9</v>
      </c>
      <c r="E11" s="6" t="s">
        <v>6</v>
      </c>
    </row>
    <row r="12" ht="21" customHeight="1" spans="1:5">
      <c r="A12" s="3">
        <v>10</v>
      </c>
      <c r="B12" s="6" t="str">
        <f>"20210108"</f>
        <v>20210108</v>
      </c>
      <c r="C12" s="6" t="str">
        <f>"2101080703"</f>
        <v>2101080703</v>
      </c>
      <c r="D12" s="7">
        <v>63.9</v>
      </c>
      <c r="E12" s="6" t="s">
        <v>6</v>
      </c>
    </row>
    <row r="13" ht="21" customHeight="1" spans="1:5">
      <c r="A13" s="3">
        <v>11</v>
      </c>
      <c r="B13" s="6" t="str">
        <f>"20210108"</f>
        <v>20210108</v>
      </c>
      <c r="C13" s="6" t="str">
        <f>"2101080624"</f>
        <v>2101080624</v>
      </c>
      <c r="D13" s="7">
        <v>62.1</v>
      </c>
      <c r="E13" s="6" t="s">
        <v>6</v>
      </c>
    </row>
    <row r="14" ht="21" customHeight="1" spans="1:5">
      <c r="A14" s="3">
        <v>12</v>
      </c>
      <c r="B14" s="6" t="str">
        <f>"20210109"</f>
        <v>20210109</v>
      </c>
      <c r="C14" s="6" t="str">
        <f>"2101090713"</f>
        <v>2101090713</v>
      </c>
      <c r="D14" s="7">
        <v>79</v>
      </c>
      <c r="E14" s="6" t="s">
        <v>6</v>
      </c>
    </row>
    <row r="15" ht="21" customHeight="1" spans="1:5">
      <c r="A15" s="3">
        <v>13</v>
      </c>
      <c r="B15" s="6" t="str">
        <f>"20210109"</f>
        <v>20210109</v>
      </c>
      <c r="C15" s="6" t="str">
        <f>"2101090717"</f>
        <v>2101090717</v>
      </c>
      <c r="D15" s="7">
        <v>77</v>
      </c>
      <c r="E15" s="6" t="s">
        <v>6</v>
      </c>
    </row>
    <row r="16" ht="21" customHeight="1" spans="1:5">
      <c r="A16" s="3">
        <v>14</v>
      </c>
      <c r="B16" s="6" t="str">
        <f>"20210110"</f>
        <v>20210110</v>
      </c>
      <c r="C16" s="6" t="str">
        <f>"2101100805"</f>
        <v>2101100805</v>
      </c>
      <c r="D16" s="7">
        <v>73.4</v>
      </c>
      <c r="E16" s="6" t="s">
        <v>6</v>
      </c>
    </row>
    <row r="17" ht="21" customHeight="1" spans="1:5">
      <c r="A17" s="3">
        <v>15</v>
      </c>
      <c r="B17" s="6" t="str">
        <f>"20210111"</f>
        <v>20210111</v>
      </c>
      <c r="C17" s="6" t="str">
        <f>"2101110810"</f>
        <v>2101110810</v>
      </c>
      <c r="D17" s="7">
        <v>73.4</v>
      </c>
      <c r="E17" s="6" t="s">
        <v>6</v>
      </c>
    </row>
    <row r="18" ht="21" customHeight="1" spans="1:5">
      <c r="A18" s="3">
        <v>16</v>
      </c>
      <c r="B18" s="6" t="str">
        <f>"20210112"</f>
        <v>20210112</v>
      </c>
      <c r="C18" s="6" t="str">
        <f>"2101120826"</f>
        <v>2101120826</v>
      </c>
      <c r="D18" s="7">
        <v>74.2</v>
      </c>
      <c r="E18" s="6" t="s">
        <v>6</v>
      </c>
    </row>
    <row r="19" ht="21" customHeight="1" spans="1:5">
      <c r="A19" s="3">
        <v>17</v>
      </c>
      <c r="B19" s="6" t="str">
        <f>"20210112"</f>
        <v>20210112</v>
      </c>
      <c r="C19" s="6" t="str">
        <f>"2101120825"</f>
        <v>2101120825</v>
      </c>
      <c r="D19" s="7">
        <v>73.2</v>
      </c>
      <c r="E19" s="6" t="s">
        <v>6</v>
      </c>
    </row>
    <row r="20" ht="21" customHeight="1" spans="1:5">
      <c r="A20" s="3">
        <v>18</v>
      </c>
      <c r="B20" s="6" t="str">
        <f>"20210113"</f>
        <v>20210113</v>
      </c>
      <c r="C20" s="6" t="str">
        <f>"2101130903"</f>
        <v>2101130903</v>
      </c>
      <c r="D20" s="7">
        <v>66.2</v>
      </c>
      <c r="E20" s="6" t="s">
        <v>6</v>
      </c>
    </row>
    <row r="21" ht="21" customHeight="1" spans="1:5">
      <c r="A21" s="3">
        <v>19</v>
      </c>
      <c r="B21" s="6" t="str">
        <f>"20210115"</f>
        <v>20210115</v>
      </c>
      <c r="C21" s="6" t="str">
        <f>"2101150920"</f>
        <v>2101150920</v>
      </c>
      <c r="D21" s="7">
        <v>75.7</v>
      </c>
      <c r="E21" s="6" t="s">
        <v>6</v>
      </c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lx</cp:lastModifiedBy>
  <dcterms:created xsi:type="dcterms:W3CDTF">2018-02-27T11:14:00Z</dcterms:created>
  <dcterms:modified xsi:type="dcterms:W3CDTF">2021-06-29T09:22:57Z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01A16C63A5FD4F429357978D668498A8</vt:lpwstr>
  </property>
</Properties>
</file>