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公开择岗名册" sheetId="5" r:id="rId1"/>
  </sheets>
  <definedNames>
    <definedName name="_xlnm._FilterDatabase" localSheetId="0" hidden="1">公开择岗名册!$A$2:$S$63</definedName>
    <definedName name="_xlnm.Criteria" localSheetId="0">公开择岗名册!#REF!</definedName>
  </definedNames>
  <calcPr calcId="144525"/>
</workbook>
</file>

<file path=xl/sharedStrings.xml><?xml version="1.0" encoding="utf-8"?>
<sst xmlns="http://schemas.openxmlformats.org/spreadsheetml/2006/main" count="198" uniqueCount="60">
  <si>
    <t>无为市2021年中小学新任教师招聘参加公开择岗人员名册</t>
  </si>
  <si>
    <t>序号</t>
  </si>
  <si>
    <t>准考证号</t>
  </si>
  <si>
    <t>岗位代码</t>
  </si>
  <si>
    <t>招聘岗位</t>
  </si>
  <si>
    <t>学科</t>
  </si>
  <si>
    <t>专业知识成绩</t>
  </si>
  <si>
    <t>综合知识成绩</t>
  </si>
  <si>
    <t>笔试合成成绩</t>
  </si>
  <si>
    <t>政策性加分</t>
  </si>
  <si>
    <t>笔试总成绩</t>
  </si>
  <si>
    <t>专业测试成绩</t>
  </si>
  <si>
    <t>总成绩</t>
  </si>
  <si>
    <t>招聘岗位计划数</t>
  </si>
  <si>
    <t>排序</t>
  </si>
  <si>
    <t>340225001001</t>
  </si>
  <si>
    <t>高中语文</t>
  </si>
  <si>
    <t>语文</t>
  </si>
  <si>
    <t>340225001002</t>
  </si>
  <si>
    <t>高中数学</t>
  </si>
  <si>
    <t>数学</t>
  </si>
  <si>
    <t>340225001003</t>
  </si>
  <si>
    <t>高中英语</t>
  </si>
  <si>
    <t>英语</t>
  </si>
  <si>
    <t>340225001004</t>
  </si>
  <si>
    <t>无为中学</t>
  </si>
  <si>
    <t>地理</t>
  </si>
  <si>
    <t>340225001005</t>
  </si>
  <si>
    <t>高中物理</t>
  </si>
  <si>
    <t>物理</t>
  </si>
  <si>
    <t>340225001006</t>
  </si>
  <si>
    <t>高中化学</t>
  </si>
  <si>
    <t>化学</t>
  </si>
  <si>
    <t>340225001007</t>
  </si>
  <si>
    <t>高中生物</t>
  </si>
  <si>
    <t>生物</t>
  </si>
  <si>
    <t>340225001008</t>
  </si>
  <si>
    <t>无为三中</t>
  </si>
  <si>
    <t>340225001009</t>
  </si>
  <si>
    <t>初中数学</t>
  </si>
  <si>
    <t>340225001010</t>
  </si>
  <si>
    <t>无为三中城东分校</t>
  </si>
  <si>
    <t>340225001011</t>
  </si>
  <si>
    <t>初中道德与法治</t>
  </si>
  <si>
    <t>道德与法治</t>
  </si>
  <si>
    <t>340225001013</t>
  </si>
  <si>
    <t>340225001014</t>
  </si>
  <si>
    <t>实验中学</t>
  </si>
  <si>
    <t>340225001015</t>
  </si>
  <si>
    <t>小学语文</t>
  </si>
  <si>
    <t>340225001016</t>
  </si>
  <si>
    <t>340225001017</t>
  </si>
  <si>
    <t>小学数学</t>
  </si>
  <si>
    <t>340225001018</t>
  </si>
  <si>
    <t>340225001019</t>
  </si>
  <si>
    <t>无城城区中心校所属小学</t>
  </si>
  <si>
    <t>340225001020</t>
  </si>
  <si>
    <t>实验小学城南校区</t>
  </si>
  <si>
    <t>340225001021</t>
  </si>
  <si>
    <t>体育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</si>
</sst>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name val="等线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10" borderId="4" applyNumberFormat="0" applyAlignment="0" applyProtection="0">
      <alignment vertical="center"/>
    </xf>
    <xf numFmtId="0" fontId="13" fillId="10" borderId="3" applyNumberFormat="0" applyAlignment="0" applyProtection="0">
      <alignment vertical="center"/>
    </xf>
    <xf numFmtId="0" fontId="19" fillId="26" borderId="8" applyNumberForma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3" borderId="0" xfId="0" applyFont="1" applyFill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3"/>
  <sheetViews>
    <sheetView tabSelected="1" workbookViewId="0">
      <selection activeCell="P6" sqref="P6"/>
    </sheetView>
  </sheetViews>
  <sheetFormatPr defaultColWidth="9" defaultRowHeight="13.5"/>
  <cols>
    <col min="1" max="1" width="4.5" style="2" customWidth="1"/>
    <col min="2" max="2" width="10.25" style="2" customWidth="1"/>
    <col min="3" max="3" width="14.25" style="2" customWidth="1"/>
    <col min="4" max="4" width="21.75" style="2" customWidth="1"/>
    <col min="5" max="5" width="9.875" style="2" customWidth="1"/>
    <col min="6" max="6" width="6.625" style="2" customWidth="1"/>
    <col min="7" max="7" width="7" style="2" customWidth="1"/>
    <col min="8" max="8" width="7.125" style="2" customWidth="1"/>
    <col min="9" max="10" width="7.25" style="2" customWidth="1"/>
    <col min="11" max="12" width="8.625" style="2" customWidth="1"/>
    <col min="13" max="13" width="6.625" style="2" customWidth="1"/>
  </cols>
  <sheetData>
    <row r="1" ht="33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43.5" customHeight="1" spans="1:14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5" t="s">
        <v>11</v>
      </c>
      <c r="L2" s="5" t="s">
        <v>12</v>
      </c>
      <c r="M2" s="6" t="s">
        <v>13</v>
      </c>
      <c r="N2" s="7" t="s">
        <v>14</v>
      </c>
    </row>
    <row r="3" s="1" customFormat="1" spans="1:14">
      <c r="A3" s="4">
        <v>1</v>
      </c>
      <c r="B3" s="4">
        <v>502015411</v>
      </c>
      <c r="C3" s="4" t="s">
        <v>15</v>
      </c>
      <c r="D3" s="4" t="s">
        <v>16</v>
      </c>
      <c r="E3" s="4" t="s">
        <v>17</v>
      </c>
      <c r="F3" s="4">
        <v>85.5</v>
      </c>
      <c r="G3" s="4">
        <v>85</v>
      </c>
      <c r="H3" s="4">
        <v>85.3</v>
      </c>
      <c r="I3" s="4">
        <v>0</v>
      </c>
      <c r="J3" s="4">
        <v>85.3</v>
      </c>
      <c r="K3" s="4">
        <v>85</v>
      </c>
      <c r="L3" s="4">
        <f t="shared" ref="L3:L47" si="0">J3/1.2*0.6+K3*0.4</f>
        <v>76.65</v>
      </c>
      <c r="M3" s="4">
        <v>4</v>
      </c>
      <c r="N3" s="7">
        <v>1</v>
      </c>
    </row>
    <row r="4" s="1" customFormat="1" spans="1:14">
      <c r="A4" s="4">
        <v>2</v>
      </c>
      <c r="B4" s="4">
        <v>502015324</v>
      </c>
      <c r="C4" s="4" t="s">
        <v>15</v>
      </c>
      <c r="D4" s="4" t="s">
        <v>16</v>
      </c>
      <c r="E4" s="4" t="s">
        <v>17</v>
      </c>
      <c r="F4" s="4">
        <v>82.5</v>
      </c>
      <c r="G4" s="4">
        <v>92.5</v>
      </c>
      <c r="H4" s="4">
        <v>86.5</v>
      </c>
      <c r="I4" s="4">
        <v>0</v>
      </c>
      <c r="J4" s="4">
        <v>86.5</v>
      </c>
      <c r="K4" s="4">
        <v>79.2</v>
      </c>
      <c r="L4" s="4">
        <f t="shared" si="0"/>
        <v>74.93</v>
      </c>
      <c r="M4" s="4"/>
      <c r="N4" s="7">
        <v>2</v>
      </c>
    </row>
    <row r="5" s="1" customFormat="1" spans="1:14">
      <c r="A5" s="4">
        <v>3</v>
      </c>
      <c r="B5" s="4">
        <v>502015318</v>
      </c>
      <c r="C5" s="4" t="s">
        <v>15</v>
      </c>
      <c r="D5" s="4" t="s">
        <v>16</v>
      </c>
      <c r="E5" s="4" t="s">
        <v>17</v>
      </c>
      <c r="F5" s="4">
        <v>80.5</v>
      </c>
      <c r="G5" s="4">
        <v>83</v>
      </c>
      <c r="H5" s="4">
        <v>81.5</v>
      </c>
      <c r="I5" s="4">
        <v>0</v>
      </c>
      <c r="J5" s="4">
        <v>81.5</v>
      </c>
      <c r="K5" s="4">
        <v>84.6</v>
      </c>
      <c r="L5" s="4">
        <f t="shared" si="0"/>
        <v>74.59</v>
      </c>
      <c r="M5" s="4"/>
      <c r="N5" s="7">
        <v>3</v>
      </c>
    </row>
    <row r="6" s="1" customFormat="1" spans="1:14">
      <c r="A6" s="4">
        <v>4</v>
      </c>
      <c r="B6" s="4">
        <v>502015415</v>
      </c>
      <c r="C6" s="4" t="s">
        <v>15</v>
      </c>
      <c r="D6" s="4" t="s">
        <v>16</v>
      </c>
      <c r="E6" s="4" t="s">
        <v>17</v>
      </c>
      <c r="F6" s="4">
        <v>81</v>
      </c>
      <c r="G6" s="4">
        <v>85.5</v>
      </c>
      <c r="H6" s="4">
        <v>82.8</v>
      </c>
      <c r="I6" s="4">
        <v>0</v>
      </c>
      <c r="J6" s="4">
        <v>82.8</v>
      </c>
      <c r="K6" s="4">
        <v>81.8</v>
      </c>
      <c r="L6" s="4">
        <f t="shared" si="0"/>
        <v>74.12</v>
      </c>
      <c r="M6" s="4"/>
      <c r="N6" s="7">
        <v>4</v>
      </c>
    </row>
    <row r="7" s="1" customFormat="1" spans="1:14">
      <c r="A7" s="4">
        <v>5</v>
      </c>
      <c r="B7" s="4">
        <v>502016116</v>
      </c>
      <c r="C7" s="4" t="s">
        <v>18</v>
      </c>
      <c r="D7" s="4" t="s">
        <v>19</v>
      </c>
      <c r="E7" s="4" t="s">
        <v>20</v>
      </c>
      <c r="F7" s="4">
        <v>109</v>
      </c>
      <c r="G7" s="4">
        <v>82.5</v>
      </c>
      <c r="H7" s="4">
        <v>98.4</v>
      </c>
      <c r="I7" s="4">
        <v>0</v>
      </c>
      <c r="J7" s="4">
        <v>98.4</v>
      </c>
      <c r="K7" s="4">
        <v>85.8</v>
      </c>
      <c r="L7" s="4">
        <f t="shared" si="0"/>
        <v>83.52</v>
      </c>
      <c r="M7" s="4">
        <v>4</v>
      </c>
      <c r="N7" s="7">
        <v>1</v>
      </c>
    </row>
    <row r="8" s="1" customFormat="1" spans="1:14">
      <c r="A8" s="4">
        <v>6</v>
      </c>
      <c r="B8" s="4">
        <v>502016106</v>
      </c>
      <c r="C8" s="4" t="s">
        <v>18</v>
      </c>
      <c r="D8" s="4" t="s">
        <v>19</v>
      </c>
      <c r="E8" s="4" t="s">
        <v>20</v>
      </c>
      <c r="F8" s="4">
        <v>108</v>
      </c>
      <c r="G8" s="4">
        <v>80.5</v>
      </c>
      <c r="H8" s="4">
        <v>97</v>
      </c>
      <c r="I8" s="4">
        <v>0</v>
      </c>
      <c r="J8" s="4">
        <v>97</v>
      </c>
      <c r="K8" s="4">
        <v>86.2</v>
      </c>
      <c r="L8" s="4">
        <f t="shared" si="0"/>
        <v>82.98</v>
      </c>
      <c r="M8" s="4"/>
      <c r="N8" s="7">
        <v>2</v>
      </c>
    </row>
    <row r="9" s="1" customFormat="1" spans="1:14">
      <c r="A9" s="4">
        <v>7</v>
      </c>
      <c r="B9" s="4">
        <v>502016121</v>
      </c>
      <c r="C9" s="4" t="s">
        <v>18</v>
      </c>
      <c r="D9" s="4" t="s">
        <v>19</v>
      </c>
      <c r="E9" s="4" t="s">
        <v>20</v>
      </c>
      <c r="F9" s="4">
        <v>110.5</v>
      </c>
      <c r="G9" s="4">
        <v>75</v>
      </c>
      <c r="H9" s="4">
        <v>96.3</v>
      </c>
      <c r="I9" s="4">
        <v>0</v>
      </c>
      <c r="J9" s="4">
        <v>96.3</v>
      </c>
      <c r="K9" s="4">
        <v>85</v>
      </c>
      <c r="L9" s="4">
        <f t="shared" si="0"/>
        <v>82.15</v>
      </c>
      <c r="M9" s="4"/>
      <c r="N9" s="7">
        <v>3</v>
      </c>
    </row>
    <row r="10" s="1" customFormat="1" spans="1:14">
      <c r="A10" s="4">
        <v>8</v>
      </c>
      <c r="B10" s="4">
        <v>502016004</v>
      </c>
      <c r="C10" s="4" t="s">
        <v>18</v>
      </c>
      <c r="D10" s="4" t="s">
        <v>19</v>
      </c>
      <c r="E10" s="4" t="s">
        <v>20</v>
      </c>
      <c r="F10" s="4">
        <v>110.5</v>
      </c>
      <c r="G10" s="4">
        <v>78.5</v>
      </c>
      <c r="H10" s="4">
        <v>97.7</v>
      </c>
      <c r="I10" s="4">
        <v>0</v>
      </c>
      <c r="J10" s="4">
        <v>97.7</v>
      </c>
      <c r="K10" s="4">
        <v>83</v>
      </c>
      <c r="L10" s="4">
        <f t="shared" si="0"/>
        <v>82.05</v>
      </c>
      <c r="M10" s="4"/>
      <c r="N10" s="7">
        <v>4</v>
      </c>
    </row>
    <row r="11" s="1" customFormat="1" spans="1:16">
      <c r="A11" s="4">
        <v>9</v>
      </c>
      <c r="B11" s="4">
        <v>502013227</v>
      </c>
      <c r="C11" s="4" t="s">
        <v>21</v>
      </c>
      <c r="D11" s="4" t="s">
        <v>22</v>
      </c>
      <c r="E11" s="4" t="s">
        <v>23</v>
      </c>
      <c r="F11" s="4">
        <v>105.5</v>
      </c>
      <c r="G11" s="4">
        <v>91</v>
      </c>
      <c r="H11" s="4">
        <v>99.7</v>
      </c>
      <c r="I11" s="4">
        <v>0</v>
      </c>
      <c r="J11" s="4">
        <v>99.7</v>
      </c>
      <c r="K11" s="4">
        <v>84.8</v>
      </c>
      <c r="L11" s="4">
        <f t="shared" si="0"/>
        <v>83.77</v>
      </c>
      <c r="M11" s="4">
        <v>3</v>
      </c>
      <c r="N11" s="7">
        <v>1</v>
      </c>
      <c r="P11" s="8"/>
    </row>
    <row r="12" s="1" customFormat="1" spans="1:14">
      <c r="A12" s="4">
        <v>10</v>
      </c>
      <c r="B12" s="4">
        <v>502013310</v>
      </c>
      <c r="C12" s="4" t="s">
        <v>21</v>
      </c>
      <c r="D12" s="4" t="s">
        <v>22</v>
      </c>
      <c r="E12" s="4" t="s">
        <v>23</v>
      </c>
      <c r="F12" s="4">
        <v>109</v>
      </c>
      <c r="G12" s="4">
        <v>80</v>
      </c>
      <c r="H12" s="4">
        <v>97.4</v>
      </c>
      <c r="I12" s="4">
        <v>0</v>
      </c>
      <c r="J12" s="4">
        <v>97.4</v>
      </c>
      <c r="K12" s="4">
        <v>83.4</v>
      </c>
      <c r="L12" s="4">
        <f t="shared" si="0"/>
        <v>82.06</v>
      </c>
      <c r="M12" s="4"/>
      <c r="N12" s="7">
        <v>2</v>
      </c>
    </row>
    <row r="13" s="1" customFormat="1" spans="1:14">
      <c r="A13" s="4">
        <v>11</v>
      </c>
      <c r="B13" s="4">
        <v>502013317</v>
      </c>
      <c r="C13" s="4" t="s">
        <v>21</v>
      </c>
      <c r="D13" s="4" t="s">
        <v>22</v>
      </c>
      <c r="E13" s="4" t="s">
        <v>23</v>
      </c>
      <c r="F13" s="4">
        <v>99.5</v>
      </c>
      <c r="G13" s="4">
        <v>87</v>
      </c>
      <c r="H13" s="4">
        <v>94.5</v>
      </c>
      <c r="I13" s="4">
        <v>0</v>
      </c>
      <c r="J13" s="4">
        <v>94.5</v>
      </c>
      <c r="K13" s="4">
        <v>86.6</v>
      </c>
      <c r="L13" s="4">
        <f t="shared" si="0"/>
        <v>81.89</v>
      </c>
      <c r="M13" s="4"/>
      <c r="N13" s="7">
        <v>3</v>
      </c>
    </row>
    <row r="14" s="1" customFormat="1" spans="1:14">
      <c r="A14" s="4">
        <v>12</v>
      </c>
      <c r="B14" s="4">
        <v>502014414</v>
      </c>
      <c r="C14" s="4" t="s">
        <v>24</v>
      </c>
      <c r="D14" s="4" t="s">
        <v>25</v>
      </c>
      <c r="E14" s="4" t="s">
        <v>26</v>
      </c>
      <c r="F14" s="4">
        <v>79</v>
      </c>
      <c r="G14" s="4">
        <v>74.5</v>
      </c>
      <c r="H14" s="4">
        <v>77.2</v>
      </c>
      <c r="I14" s="4">
        <v>0</v>
      </c>
      <c r="J14" s="4">
        <v>77.2</v>
      </c>
      <c r="K14" s="4">
        <v>86.2</v>
      </c>
      <c r="L14" s="4">
        <f t="shared" si="0"/>
        <v>73.08</v>
      </c>
      <c r="M14" s="4">
        <v>2</v>
      </c>
      <c r="N14" s="7">
        <v>1</v>
      </c>
    </row>
    <row r="15" s="1" customFormat="1" spans="1:14">
      <c r="A15" s="4">
        <v>13</v>
      </c>
      <c r="B15" s="4">
        <v>502014418</v>
      </c>
      <c r="C15" s="4" t="s">
        <v>24</v>
      </c>
      <c r="D15" s="4" t="s">
        <v>25</v>
      </c>
      <c r="E15" s="4" t="s">
        <v>26</v>
      </c>
      <c r="F15" s="4">
        <v>64.5</v>
      </c>
      <c r="G15" s="4">
        <v>92.5</v>
      </c>
      <c r="H15" s="4">
        <v>75.7</v>
      </c>
      <c r="I15" s="4">
        <v>0</v>
      </c>
      <c r="J15" s="4">
        <v>75.7</v>
      </c>
      <c r="K15" s="4">
        <v>83.6</v>
      </c>
      <c r="L15" s="4">
        <f t="shared" si="0"/>
        <v>71.29</v>
      </c>
      <c r="M15" s="4"/>
      <c r="N15" s="7">
        <v>2</v>
      </c>
    </row>
    <row r="16" s="1" customFormat="1" spans="1:14">
      <c r="A16" s="4">
        <v>14</v>
      </c>
      <c r="B16" s="4">
        <v>502014610</v>
      </c>
      <c r="C16" s="4" t="s">
        <v>27</v>
      </c>
      <c r="D16" s="4" t="s">
        <v>28</v>
      </c>
      <c r="E16" s="4" t="s">
        <v>29</v>
      </c>
      <c r="F16" s="4">
        <v>94.5</v>
      </c>
      <c r="G16" s="4">
        <v>83.5</v>
      </c>
      <c r="H16" s="4">
        <v>90.1</v>
      </c>
      <c r="I16" s="4">
        <v>0</v>
      </c>
      <c r="J16" s="4">
        <v>90.1</v>
      </c>
      <c r="K16" s="4">
        <v>85</v>
      </c>
      <c r="L16" s="4">
        <f t="shared" si="0"/>
        <v>79.05</v>
      </c>
      <c r="M16" s="4">
        <v>4</v>
      </c>
      <c r="N16" s="7">
        <v>1</v>
      </c>
    </row>
    <row r="17" s="1" customFormat="1" spans="1:14">
      <c r="A17" s="4">
        <v>15</v>
      </c>
      <c r="B17" s="4">
        <v>502014621</v>
      </c>
      <c r="C17" s="4" t="s">
        <v>27</v>
      </c>
      <c r="D17" s="4" t="s">
        <v>28</v>
      </c>
      <c r="E17" s="4" t="s">
        <v>29</v>
      </c>
      <c r="F17" s="4">
        <v>88</v>
      </c>
      <c r="G17" s="4">
        <v>74.5</v>
      </c>
      <c r="H17" s="4">
        <v>82.6</v>
      </c>
      <c r="I17" s="4">
        <v>0</v>
      </c>
      <c r="J17" s="4">
        <v>82.6</v>
      </c>
      <c r="K17" s="4">
        <v>82.2</v>
      </c>
      <c r="L17" s="4">
        <f t="shared" si="0"/>
        <v>74.18</v>
      </c>
      <c r="M17" s="4"/>
      <c r="N17" s="7">
        <v>2</v>
      </c>
    </row>
    <row r="18" s="1" customFormat="1" spans="1:14">
      <c r="A18" s="4">
        <v>16</v>
      </c>
      <c r="B18" s="4">
        <v>502014613</v>
      </c>
      <c r="C18" s="4" t="s">
        <v>27</v>
      </c>
      <c r="D18" s="4" t="s">
        <v>28</v>
      </c>
      <c r="E18" s="4" t="s">
        <v>29</v>
      </c>
      <c r="F18" s="4">
        <v>85</v>
      </c>
      <c r="G18" s="4">
        <v>68.5</v>
      </c>
      <c r="H18" s="4">
        <v>78.4</v>
      </c>
      <c r="I18" s="4">
        <v>0</v>
      </c>
      <c r="J18" s="4">
        <v>78.4</v>
      </c>
      <c r="K18" s="4">
        <v>83</v>
      </c>
      <c r="L18" s="4">
        <f t="shared" si="0"/>
        <v>72.4</v>
      </c>
      <c r="M18" s="4"/>
      <c r="N18" s="7">
        <v>3</v>
      </c>
    </row>
    <row r="19" s="1" customFormat="1" spans="1:14">
      <c r="A19" s="4">
        <v>17</v>
      </c>
      <c r="B19" s="4">
        <v>502014606</v>
      </c>
      <c r="C19" s="4" t="s">
        <v>27</v>
      </c>
      <c r="D19" s="4" t="s">
        <v>28</v>
      </c>
      <c r="E19" s="4" t="s">
        <v>29</v>
      </c>
      <c r="F19" s="4">
        <v>81</v>
      </c>
      <c r="G19" s="4">
        <v>76</v>
      </c>
      <c r="H19" s="4">
        <v>79</v>
      </c>
      <c r="I19" s="4">
        <v>0</v>
      </c>
      <c r="J19" s="4">
        <v>79</v>
      </c>
      <c r="K19" s="4">
        <v>80.4</v>
      </c>
      <c r="L19" s="4">
        <f t="shared" si="0"/>
        <v>71.66</v>
      </c>
      <c r="M19" s="4"/>
      <c r="N19" s="7">
        <v>4</v>
      </c>
    </row>
    <row r="20" s="1" customFormat="1" spans="1:14">
      <c r="A20" s="4">
        <v>18</v>
      </c>
      <c r="B20" s="4">
        <v>502013911</v>
      </c>
      <c r="C20" s="4" t="s">
        <v>30</v>
      </c>
      <c r="D20" s="4" t="s">
        <v>31</v>
      </c>
      <c r="E20" s="4" t="s">
        <v>32</v>
      </c>
      <c r="F20" s="4">
        <v>100.5</v>
      </c>
      <c r="G20" s="4">
        <v>93</v>
      </c>
      <c r="H20" s="4">
        <v>97.5</v>
      </c>
      <c r="I20" s="4">
        <v>0</v>
      </c>
      <c r="J20" s="4">
        <v>97.5</v>
      </c>
      <c r="K20" s="4">
        <v>83</v>
      </c>
      <c r="L20" s="4">
        <f t="shared" si="0"/>
        <v>81.95</v>
      </c>
      <c r="M20" s="4">
        <v>4</v>
      </c>
      <c r="N20" s="7">
        <v>1</v>
      </c>
    </row>
    <row r="21" s="1" customFormat="1" spans="1:14">
      <c r="A21" s="4">
        <v>19</v>
      </c>
      <c r="B21" s="4">
        <v>502013928</v>
      </c>
      <c r="C21" s="4" t="s">
        <v>30</v>
      </c>
      <c r="D21" s="4" t="s">
        <v>31</v>
      </c>
      <c r="E21" s="4" t="s">
        <v>32</v>
      </c>
      <c r="F21" s="4">
        <v>88</v>
      </c>
      <c r="G21" s="4">
        <v>96.5</v>
      </c>
      <c r="H21" s="4">
        <v>91.4</v>
      </c>
      <c r="I21" s="4">
        <v>0</v>
      </c>
      <c r="J21" s="4">
        <v>91.4</v>
      </c>
      <c r="K21" s="4">
        <v>82.8</v>
      </c>
      <c r="L21" s="4">
        <f t="shared" si="0"/>
        <v>78.82</v>
      </c>
      <c r="M21" s="4"/>
      <c r="N21" s="7">
        <v>2</v>
      </c>
    </row>
    <row r="22" s="1" customFormat="1" spans="1:14">
      <c r="A22" s="4">
        <v>20</v>
      </c>
      <c r="B22" s="4">
        <v>502013915</v>
      </c>
      <c r="C22" s="4" t="s">
        <v>30</v>
      </c>
      <c r="D22" s="4" t="s">
        <v>31</v>
      </c>
      <c r="E22" s="4" t="s">
        <v>32</v>
      </c>
      <c r="F22" s="4">
        <v>97.5</v>
      </c>
      <c r="G22" s="4">
        <v>77</v>
      </c>
      <c r="H22" s="4">
        <v>89.3</v>
      </c>
      <c r="I22" s="4">
        <v>0</v>
      </c>
      <c r="J22" s="4">
        <v>89.3</v>
      </c>
      <c r="K22" s="4">
        <v>79.8</v>
      </c>
      <c r="L22" s="4">
        <f t="shared" si="0"/>
        <v>76.57</v>
      </c>
      <c r="M22" s="4"/>
      <c r="N22" s="7">
        <v>3</v>
      </c>
    </row>
    <row r="23" s="1" customFormat="1" spans="1:14">
      <c r="A23" s="4">
        <v>21</v>
      </c>
      <c r="B23" s="4">
        <v>502013923</v>
      </c>
      <c r="C23" s="4" t="s">
        <v>30</v>
      </c>
      <c r="D23" s="4" t="s">
        <v>31</v>
      </c>
      <c r="E23" s="4" t="s">
        <v>32</v>
      </c>
      <c r="F23" s="4">
        <v>92.5</v>
      </c>
      <c r="G23" s="4">
        <v>72</v>
      </c>
      <c r="H23" s="4">
        <v>84.3</v>
      </c>
      <c r="I23" s="4">
        <v>0</v>
      </c>
      <c r="J23" s="4">
        <v>84.3</v>
      </c>
      <c r="K23" s="4">
        <v>77.8</v>
      </c>
      <c r="L23" s="4">
        <f t="shared" si="0"/>
        <v>73.27</v>
      </c>
      <c r="M23" s="4"/>
      <c r="N23" s="7">
        <v>4</v>
      </c>
    </row>
    <row r="24" s="1" customFormat="1" spans="1:14">
      <c r="A24" s="4">
        <v>22</v>
      </c>
      <c r="B24" s="4">
        <v>502017028</v>
      </c>
      <c r="C24" s="4" t="s">
        <v>33</v>
      </c>
      <c r="D24" s="4" t="s">
        <v>34</v>
      </c>
      <c r="E24" s="4" t="s">
        <v>35</v>
      </c>
      <c r="F24" s="4">
        <v>99.5</v>
      </c>
      <c r="G24" s="4">
        <v>92</v>
      </c>
      <c r="H24" s="4">
        <v>96.5</v>
      </c>
      <c r="I24" s="4">
        <v>0</v>
      </c>
      <c r="J24" s="4">
        <v>96.5</v>
      </c>
      <c r="K24" s="4">
        <v>81.8</v>
      </c>
      <c r="L24" s="4">
        <f t="shared" si="0"/>
        <v>80.97</v>
      </c>
      <c r="M24" s="4">
        <v>3</v>
      </c>
      <c r="N24" s="7">
        <v>1</v>
      </c>
    </row>
    <row r="25" s="1" customFormat="1" spans="1:14">
      <c r="A25" s="4">
        <v>23</v>
      </c>
      <c r="B25" s="4">
        <v>502017013</v>
      </c>
      <c r="C25" s="4" t="s">
        <v>33</v>
      </c>
      <c r="D25" s="4" t="s">
        <v>34</v>
      </c>
      <c r="E25" s="4" t="s">
        <v>35</v>
      </c>
      <c r="F25" s="4">
        <v>92.5</v>
      </c>
      <c r="G25" s="4">
        <v>78</v>
      </c>
      <c r="H25" s="4">
        <v>86.7</v>
      </c>
      <c r="I25" s="4">
        <v>0</v>
      </c>
      <c r="J25" s="4">
        <v>86.7</v>
      </c>
      <c r="K25" s="4">
        <v>87</v>
      </c>
      <c r="L25" s="4">
        <f t="shared" si="0"/>
        <v>78.15</v>
      </c>
      <c r="M25" s="4"/>
      <c r="N25" s="7">
        <v>2</v>
      </c>
    </row>
    <row r="26" s="1" customFormat="1" spans="1:14">
      <c r="A26" s="4">
        <v>24</v>
      </c>
      <c r="B26" s="4">
        <v>502017022</v>
      </c>
      <c r="C26" s="4" t="s">
        <v>33</v>
      </c>
      <c r="D26" s="4" t="s">
        <v>34</v>
      </c>
      <c r="E26" s="4" t="s">
        <v>35</v>
      </c>
      <c r="F26" s="4">
        <v>91.5</v>
      </c>
      <c r="G26" s="4">
        <v>76.5</v>
      </c>
      <c r="H26" s="4">
        <v>85.5</v>
      </c>
      <c r="I26" s="4">
        <v>0</v>
      </c>
      <c r="J26" s="4">
        <v>85.5</v>
      </c>
      <c r="K26" s="4">
        <v>83.6</v>
      </c>
      <c r="L26" s="4">
        <f t="shared" si="0"/>
        <v>76.19</v>
      </c>
      <c r="M26" s="4"/>
      <c r="N26" s="7">
        <v>3</v>
      </c>
    </row>
    <row r="27" s="1" customFormat="1" spans="1:14">
      <c r="A27" s="4">
        <v>25</v>
      </c>
      <c r="B27" s="4">
        <v>502014816</v>
      </c>
      <c r="C27" s="4" t="s">
        <v>36</v>
      </c>
      <c r="D27" s="4" t="s">
        <v>37</v>
      </c>
      <c r="E27" s="4" t="s">
        <v>17</v>
      </c>
      <c r="F27" s="4">
        <v>75.5</v>
      </c>
      <c r="G27" s="4">
        <v>85</v>
      </c>
      <c r="H27" s="4">
        <v>79.3</v>
      </c>
      <c r="I27" s="4">
        <v>0</v>
      </c>
      <c r="J27" s="4">
        <v>79.3</v>
      </c>
      <c r="K27" s="4">
        <v>76.4</v>
      </c>
      <c r="L27" s="4">
        <f t="shared" si="0"/>
        <v>70.21</v>
      </c>
      <c r="M27" s="4">
        <v>1</v>
      </c>
      <c r="N27" s="7">
        <v>1</v>
      </c>
    </row>
    <row r="28" s="1" customFormat="1" spans="1:14">
      <c r="A28" s="4">
        <v>26</v>
      </c>
      <c r="B28" s="4">
        <v>502015806</v>
      </c>
      <c r="C28" s="4" t="s">
        <v>38</v>
      </c>
      <c r="D28" s="4" t="s">
        <v>39</v>
      </c>
      <c r="E28" s="4" t="s">
        <v>20</v>
      </c>
      <c r="F28" s="4">
        <v>108.5</v>
      </c>
      <c r="G28" s="4">
        <v>81</v>
      </c>
      <c r="H28" s="4">
        <v>97.5</v>
      </c>
      <c r="I28" s="4">
        <v>0</v>
      </c>
      <c r="J28" s="4">
        <v>97.5</v>
      </c>
      <c r="K28" s="4">
        <v>84.6</v>
      </c>
      <c r="L28" s="4">
        <f t="shared" si="0"/>
        <v>82.59</v>
      </c>
      <c r="M28" s="4">
        <v>2</v>
      </c>
      <c r="N28" s="7">
        <v>1</v>
      </c>
    </row>
    <row r="29" s="1" customFormat="1" spans="1:14">
      <c r="A29" s="4">
        <v>27</v>
      </c>
      <c r="B29" s="4">
        <v>502015724</v>
      </c>
      <c r="C29" s="4" t="s">
        <v>38</v>
      </c>
      <c r="D29" s="4" t="s">
        <v>39</v>
      </c>
      <c r="E29" s="4" t="s">
        <v>20</v>
      </c>
      <c r="F29" s="4">
        <v>109</v>
      </c>
      <c r="G29" s="4">
        <v>74.5</v>
      </c>
      <c r="H29" s="4">
        <v>95.2</v>
      </c>
      <c r="I29" s="4">
        <v>0</v>
      </c>
      <c r="J29" s="4">
        <v>95.2</v>
      </c>
      <c r="K29" s="4">
        <v>85.4</v>
      </c>
      <c r="L29" s="4">
        <f t="shared" si="0"/>
        <v>81.76</v>
      </c>
      <c r="M29" s="4"/>
      <c r="N29" s="7">
        <v>2</v>
      </c>
    </row>
    <row r="30" s="1" customFormat="1" spans="1:14">
      <c r="A30" s="4">
        <v>28</v>
      </c>
      <c r="B30" s="4">
        <v>502013215</v>
      </c>
      <c r="C30" s="4" t="s">
        <v>40</v>
      </c>
      <c r="D30" s="4" t="s">
        <v>41</v>
      </c>
      <c r="E30" s="4" t="s">
        <v>23</v>
      </c>
      <c r="F30" s="4">
        <v>104</v>
      </c>
      <c r="G30" s="4">
        <v>83</v>
      </c>
      <c r="H30" s="4">
        <v>95.6</v>
      </c>
      <c r="I30" s="4">
        <v>0</v>
      </c>
      <c r="J30" s="4">
        <v>95.6</v>
      </c>
      <c r="K30" s="4">
        <v>87.6</v>
      </c>
      <c r="L30" s="4">
        <f t="shared" si="0"/>
        <v>82.84</v>
      </c>
      <c r="M30" s="4">
        <v>1</v>
      </c>
      <c r="N30" s="7">
        <v>1</v>
      </c>
    </row>
    <row r="31" s="1" customFormat="1" spans="1:14">
      <c r="A31" s="4">
        <v>29</v>
      </c>
      <c r="B31" s="4">
        <v>502016501</v>
      </c>
      <c r="C31" s="4" t="s">
        <v>42</v>
      </c>
      <c r="D31" s="4" t="s">
        <v>43</v>
      </c>
      <c r="E31" s="4" t="s">
        <v>44</v>
      </c>
      <c r="F31" s="4">
        <v>69.5</v>
      </c>
      <c r="G31" s="4">
        <v>56</v>
      </c>
      <c r="H31" s="4">
        <v>64.1</v>
      </c>
      <c r="I31" s="4">
        <v>0</v>
      </c>
      <c r="J31" s="4">
        <v>64.1</v>
      </c>
      <c r="K31" s="4">
        <v>67.8</v>
      </c>
      <c r="L31" s="4">
        <f t="shared" si="0"/>
        <v>59.17</v>
      </c>
      <c r="M31" s="4">
        <v>2</v>
      </c>
      <c r="N31" s="7">
        <v>1</v>
      </c>
    </row>
    <row r="32" s="1" customFormat="1" spans="1:14">
      <c r="A32" s="4">
        <v>30</v>
      </c>
      <c r="B32" s="4">
        <v>502013901</v>
      </c>
      <c r="C32" s="4" t="s">
        <v>45</v>
      </c>
      <c r="D32" s="4" t="s">
        <v>41</v>
      </c>
      <c r="E32" s="4" t="s">
        <v>32</v>
      </c>
      <c r="F32" s="4">
        <v>76</v>
      </c>
      <c r="G32" s="4">
        <v>81</v>
      </c>
      <c r="H32" s="4">
        <v>78</v>
      </c>
      <c r="I32" s="4">
        <v>0</v>
      </c>
      <c r="J32" s="4">
        <v>78</v>
      </c>
      <c r="K32" s="4">
        <v>86</v>
      </c>
      <c r="L32" s="4">
        <f t="shared" ref="L32:L46" si="1">J32/1.2*0.6+K32*0.4</f>
        <v>73.4</v>
      </c>
      <c r="M32" s="4">
        <v>1</v>
      </c>
      <c r="N32" s="7">
        <v>1</v>
      </c>
    </row>
    <row r="33" s="1" customFormat="1" spans="1:14">
      <c r="A33" s="4">
        <v>31</v>
      </c>
      <c r="B33" s="4">
        <v>502017003</v>
      </c>
      <c r="C33" s="4" t="s">
        <v>46</v>
      </c>
      <c r="D33" s="4" t="s">
        <v>47</v>
      </c>
      <c r="E33" s="4" t="s">
        <v>35</v>
      </c>
      <c r="F33" s="4">
        <v>91.5</v>
      </c>
      <c r="G33" s="4">
        <v>80.5</v>
      </c>
      <c r="H33" s="4">
        <v>87.1</v>
      </c>
      <c r="I33" s="4">
        <v>0</v>
      </c>
      <c r="J33" s="4">
        <v>87.1</v>
      </c>
      <c r="K33" s="4">
        <v>80.2</v>
      </c>
      <c r="L33" s="4">
        <f t="shared" si="1"/>
        <v>75.63</v>
      </c>
      <c r="M33" s="4">
        <v>1</v>
      </c>
      <c r="N33" s="7">
        <v>1</v>
      </c>
    </row>
    <row r="34" s="1" customFormat="1" spans="1:14">
      <c r="A34" s="4">
        <v>32</v>
      </c>
      <c r="B34" s="4">
        <v>102003812</v>
      </c>
      <c r="C34" s="4" t="s">
        <v>48</v>
      </c>
      <c r="D34" s="4" t="s">
        <v>49</v>
      </c>
      <c r="E34" s="4" t="s">
        <v>17</v>
      </c>
      <c r="F34" s="4">
        <v>88.5</v>
      </c>
      <c r="G34" s="4">
        <v>92.5</v>
      </c>
      <c r="H34" s="4">
        <v>90.1</v>
      </c>
      <c r="I34" s="4">
        <v>0</v>
      </c>
      <c r="J34" s="4">
        <v>90.1</v>
      </c>
      <c r="K34" s="4">
        <v>86</v>
      </c>
      <c r="L34" s="4">
        <f t="shared" si="1"/>
        <v>79.45</v>
      </c>
      <c r="M34" s="4">
        <v>4</v>
      </c>
      <c r="N34" s="7">
        <v>1</v>
      </c>
    </row>
    <row r="35" s="1" customFormat="1" spans="1:14">
      <c r="A35" s="4">
        <v>33</v>
      </c>
      <c r="B35" s="4">
        <v>102003802</v>
      </c>
      <c r="C35" s="4" t="s">
        <v>48</v>
      </c>
      <c r="D35" s="4" t="s">
        <v>49</v>
      </c>
      <c r="E35" s="4" t="s">
        <v>17</v>
      </c>
      <c r="F35" s="4">
        <v>86.5</v>
      </c>
      <c r="G35" s="4">
        <v>90</v>
      </c>
      <c r="H35" s="4">
        <v>87.9</v>
      </c>
      <c r="I35" s="4">
        <v>0</v>
      </c>
      <c r="J35" s="4">
        <v>87.9</v>
      </c>
      <c r="K35" s="4">
        <v>86.8</v>
      </c>
      <c r="L35" s="4">
        <f t="shared" si="1"/>
        <v>78.67</v>
      </c>
      <c r="M35" s="4"/>
      <c r="N35" s="7">
        <v>2</v>
      </c>
    </row>
    <row r="36" s="1" customFormat="1" spans="1:14">
      <c r="A36" s="4">
        <v>34</v>
      </c>
      <c r="B36" s="4">
        <v>102003402</v>
      </c>
      <c r="C36" s="4" t="s">
        <v>48</v>
      </c>
      <c r="D36" s="4" t="s">
        <v>49</v>
      </c>
      <c r="E36" s="4" t="s">
        <v>17</v>
      </c>
      <c r="F36" s="4">
        <v>88.5</v>
      </c>
      <c r="G36" s="4">
        <v>82.5</v>
      </c>
      <c r="H36" s="4">
        <v>86.1</v>
      </c>
      <c r="I36" s="4">
        <v>0</v>
      </c>
      <c r="J36" s="4">
        <v>86.1</v>
      </c>
      <c r="K36" s="4">
        <v>80</v>
      </c>
      <c r="L36" s="4">
        <f t="shared" si="1"/>
        <v>75.05</v>
      </c>
      <c r="M36" s="4"/>
      <c r="N36" s="7">
        <v>3</v>
      </c>
    </row>
    <row r="37" s="1" customFormat="1" spans="1:14">
      <c r="A37" s="4">
        <v>35</v>
      </c>
      <c r="B37" s="4">
        <v>102004402</v>
      </c>
      <c r="C37" s="4" t="s">
        <v>48</v>
      </c>
      <c r="D37" s="4" t="s">
        <v>49</v>
      </c>
      <c r="E37" s="4" t="s">
        <v>17</v>
      </c>
      <c r="F37" s="4">
        <v>80</v>
      </c>
      <c r="G37" s="4">
        <v>92.5</v>
      </c>
      <c r="H37" s="4">
        <v>85</v>
      </c>
      <c r="I37" s="4">
        <v>0</v>
      </c>
      <c r="J37" s="4">
        <v>85</v>
      </c>
      <c r="K37" s="4">
        <v>81</v>
      </c>
      <c r="L37" s="4">
        <f t="shared" si="1"/>
        <v>74.9</v>
      </c>
      <c r="M37" s="4"/>
      <c r="N37" s="7">
        <v>4</v>
      </c>
    </row>
    <row r="38" s="1" customFormat="1" spans="1:14">
      <c r="A38" s="4">
        <v>36</v>
      </c>
      <c r="B38" s="4">
        <v>102004330</v>
      </c>
      <c r="C38" s="4" t="s">
        <v>50</v>
      </c>
      <c r="D38" s="4" t="s">
        <v>49</v>
      </c>
      <c r="E38" s="4" t="s">
        <v>17</v>
      </c>
      <c r="F38" s="4">
        <v>95</v>
      </c>
      <c r="G38" s="4">
        <v>98</v>
      </c>
      <c r="H38" s="4">
        <v>96.2</v>
      </c>
      <c r="I38" s="4">
        <v>0</v>
      </c>
      <c r="J38" s="4">
        <v>96.2</v>
      </c>
      <c r="K38" s="4">
        <v>84.8</v>
      </c>
      <c r="L38" s="4">
        <f t="shared" si="1"/>
        <v>82.02</v>
      </c>
      <c r="M38" s="4">
        <v>9</v>
      </c>
      <c r="N38" s="7">
        <v>1</v>
      </c>
    </row>
    <row r="39" s="1" customFormat="1" spans="1:14">
      <c r="A39" s="4">
        <v>37</v>
      </c>
      <c r="B39" s="4">
        <v>102001403</v>
      </c>
      <c r="C39" s="4" t="s">
        <v>50</v>
      </c>
      <c r="D39" s="4" t="s">
        <v>49</v>
      </c>
      <c r="E39" s="4" t="s">
        <v>17</v>
      </c>
      <c r="F39" s="4">
        <v>98</v>
      </c>
      <c r="G39" s="4">
        <v>91</v>
      </c>
      <c r="H39" s="4">
        <v>95.2</v>
      </c>
      <c r="I39" s="4">
        <v>0</v>
      </c>
      <c r="J39" s="4">
        <v>95.2</v>
      </c>
      <c r="K39" s="4">
        <v>84.6</v>
      </c>
      <c r="L39" s="4">
        <f t="shared" si="1"/>
        <v>81.44</v>
      </c>
      <c r="M39" s="4"/>
      <c r="N39" s="7">
        <v>2</v>
      </c>
    </row>
    <row r="40" s="1" customFormat="1" spans="1:14">
      <c r="A40" s="4">
        <v>38</v>
      </c>
      <c r="B40" s="4">
        <v>102001527</v>
      </c>
      <c r="C40" s="4" t="s">
        <v>50</v>
      </c>
      <c r="D40" s="4" t="s">
        <v>49</v>
      </c>
      <c r="E40" s="4" t="s">
        <v>17</v>
      </c>
      <c r="F40" s="4">
        <v>91</v>
      </c>
      <c r="G40" s="4">
        <v>100.5</v>
      </c>
      <c r="H40" s="4">
        <v>94.8</v>
      </c>
      <c r="I40" s="4">
        <v>0</v>
      </c>
      <c r="J40" s="4">
        <v>94.8</v>
      </c>
      <c r="K40" s="4">
        <v>84.4</v>
      </c>
      <c r="L40" s="4">
        <f t="shared" si="1"/>
        <v>81.16</v>
      </c>
      <c r="M40" s="4"/>
      <c r="N40" s="7">
        <v>3</v>
      </c>
    </row>
    <row r="41" s="1" customFormat="1" spans="1:14">
      <c r="A41" s="4">
        <v>39</v>
      </c>
      <c r="B41" s="4">
        <v>102003815</v>
      </c>
      <c r="C41" s="4" t="s">
        <v>50</v>
      </c>
      <c r="D41" s="4" t="s">
        <v>49</v>
      </c>
      <c r="E41" s="4" t="s">
        <v>17</v>
      </c>
      <c r="F41" s="4">
        <v>97.5</v>
      </c>
      <c r="G41" s="4">
        <v>93.5</v>
      </c>
      <c r="H41" s="4">
        <v>95.9</v>
      </c>
      <c r="I41" s="4">
        <v>0</v>
      </c>
      <c r="J41" s="4">
        <v>95.9</v>
      </c>
      <c r="K41" s="4">
        <v>80.4</v>
      </c>
      <c r="L41" s="4">
        <f t="shared" si="1"/>
        <v>80.11</v>
      </c>
      <c r="M41" s="4"/>
      <c r="N41" s="7">
        <v>4</v>
      </c>
    </row>
    <row r="42" s="1" customFormat="1" spans="1:14">
      <c r="A42" s="4">
        <v>40</v>
      </c>
      <c r="B42" s="4">
        <v>102004208</v>
      </c>
      <c r="C42" s="4" t="s">
        <v>50</v>
      </c>
      <c r="D42" s="4" t="s">
        <v>49</v>
      </c>
      <c r="E42" s="4" t="s">
        <v>17</v>
      </c>
      <c r="F42" s="4">
        <v>88.5</v>
      </c>
      <c r="G42" s="4">
        <v>101</v>
      </c>
      <c r="H42" s="4">
        <v>93.5</v>
      </c>
      <c r="I42" s="4">
        <v>0</v>
      </c>
      <c r="J42" s="4">
        <v>93.5</v>
      </c>
      <c r="K42" s="4">
        <v>82.8</v>
      </c>
      <c r="L42" s="4">
        <f t="shared" si="1"/>
        <v>79.87</v>
      </c>
      <c r="M42" s="4"/>
      <c r="N42" s="7">
        <v>5</v>
      </c>
    </row>
    <row r="43" s="1" customFormat="1" spans="1:14">
      <c r="A43" s="4">
        <v>41</v>
      </c>
      <c r="B43" s="4">
        <v>102003623</v>
      </c>
      <c r="C43" s="4" t="s">
        <v>50</v>
      </c>
      <c r="D43" s="4" t="s">
        <v>49</v>
      </c>
      <c r="E43" s="4" t="s">
        <v>17</v>
      </c>
      <c r="F43" s="4">
        <v>92.5</v>
      </c>
      <c r="G43" s="4">
        <v>95</v>
      </c>
      <c r="H43" s="4">
        <v>93.5</v>
      </c>
      <c r="I43" s="4">
        <v>0</v>
      </c>
      <c r="J43" s="4">
        <v>93.5</v>
      </c>
      <c r="K43" s="4">
        <v>82.4</v>
      </c>
      <c r="L43" s="4">
        <f t="shared" si="1"/>
        <v>79.71</v>
      </c>
      <c r="M43" s="4"/>
      <c r="N43" s="7">
        <v>6</v>
      </c>
    </row>
    <row r="44" s="1" customFormat="1" spans="1:14">
      <c r="A44" s="4">
        <v>42</v>
      </c>
      <c r="B44" s="4">
        <v>102002810</v>
      </c>
      <c r="C44" s="4" t="s">
        <v>50</v>
      </c>
      <c r="D44" s="4" t="s">
        <v>49</v>
      </c>
      <c r="E44" s="4" t="s">
        <v>17</v>
      </c>
      <c r="F44" s="4">
        <v>88</v>
      </c>
      <c r="G44" s="4">
        <v>100</v>
      </c>
      <c r="H44" s="4">
        <v>92.8</v>
      </c>
      <c r="I44" s="4">
        <v>0</v>
      </c>
      <c r="J44" s="4">
        <v>92.8</v>
      </c>
      <c r="K44" s="4">
        <v>83.2</v>
      </c>
      <c r="L44" s="4">
        <f t="shared" si="1"/>
        <v>79.68</v>
      </c>
      <c r="M44" s="4"/>
      <c r="N44" s="7">
        <v>7</v>
      </c>
    </row>
    <row r="45" s="1" customFormat="1" spans="1:14">
      <c r="A45" s="4">
        <v>43</v>
      </c>
      <c r="B45" s="4">
        <v>102003310</v>
      </c>
      <c r="C45" s="4" t="s">
        <v>50</v>
      </c>
      <c r="D45" s="4" t="s">
        <v>49</v>
      </c>
      <c r="E45" s="4" t="s">
        <v>17</v>
      </c>
      <c r="F45" s="4">
        <v>89</v>
      </c>
      <c r="G45" s="4">
        <v>94</v>
      </c>
      <c r="H45" s="4">
        <v>91</v>
      </c>
      <c r="I45" s="4">
        <v>0</v>
      </c>
      <c r="J45" s="4">
        <v>91</v>
      </c>
      <c r="K45" s="4">
        <v>84.4</v>
      </c>
      <c r="L45" s="4">
        <f t="shared" si="1"/>
        <v>79.26</v>
      </c>
      <c r="M45" s="4"/>
      <c r="N45" s="7">
        <v>8</v>
      </c>
    </row>
    <row r="46" s="1" customFormat="1" spans="1:14">
      <c r="A46" s="4">
        <v>44</v>
      </c>
      <c r="B46" s="4">
        <v>102004623</v>
      </c>
      <c r="C46" s="4" t="s">
        <v>50</v>
      </c>
      <c r="D46" s="4" t="s">
        <v>49</v>
      </c>
      <c r="E46" s="4" t="s">
        <v>17</v>
      </c>
      <c r="F46" s="4">
        <v>87.5</v>
      </c>
      <c r="G46" s="4">
        <v>98.5</v>
      </c>
      <c r="H46" s="4">
        <v>91.9</v>
      </c>
      <c r="I46" s="4">
        <v>0</v>
      </c>
      <c r="J46" s="4">
        <v>91.9</v>
      </c>
      <c r="K46" s="4">
        <v>83</v>
      </c>
      <c r="L46" s="4">
        <f t="shared" si="1"/>
        <v>79.15</v>
      </c>
      <c r="M46" s="4"/>
      <c r="N46" s="7">
        <v>9</v>
      </c>
    </row>
    <row r="47" s="1" customFormat="1" spans="1:14">
      <c r="A47" s="4">
        <v>45</v>
      </c>
      <c r="B47" s="4">
        <v>102010423</v>
      </c>
      <c r="C47" s="4" t="s">
        <v>51</v>
      </c>
      <c r="D47" s="4" t="s">
        <v>52</v>
      </c>
      <c r="E47" s="4" t="s">
        <v>20</v>
      </c>
      <c r="F47" s="4">
        <v>113.5</v>
      </c>
      <c r="G47" s="4">
        <v>100</v>
      </c>
      <c r="H47" s="4">
        <v>108.1</v>
      </c>
      <c r="I47" s="4">
        <v>0</v>
      </c>
      <c r="J47" s="4">
        <v>108.1</v>
      </c>
      <c r="K47" s="4">
        <v>78.6</v>
      </c>
      <c r="L47" s="4">
        <f t="shared" ref="L47:L63" si="2">J47/1.2*0.6+K47*0.4</f>
        <v>85.49</v>
      </c>
      <c r="M47" s="4">
        <v>6</v>
      </c>
      <c r="N47" s="7">
        <v>1</v>
      </c>
    </row>
    <row r="48" s="1" customFormat="1" spans="1:14">
      <c r="A48" s="4">
        <v>46</v>
      </c>
      <c r="B48" s="4">
        <v>102009813</v>
      </c>
      <c r="C48" s="4" t="s">
        <v>51</v>
      </c>
      <c r="D48" s="4" t="s">
        <v>52</v>
      </c>
      <c r="E48" s="4" t="s">
        <v>20</v>
      </c>
      <c r="F48" s="4">
        <v>113</v>
      </c>
      <c r="G48" s="4">
        <v>86</v>
      </c>
      <c r="H48" s="4">
        <v>102.2</v>
      </c>
      <c r="I48" s="4">
        <v>0</v>
      </c>
      <c r="J48" s="4">
        <v>102.2</v>
      </c>
      <c r="K48" s="4">
        <v>83.6</v>
      </c>
      <c r="L48" s="4">
        <f t="shared" si="2"/>
        <v>84.54</v>
      </c>
      <c r="M48" s="4"/>
      <c r="N48" s="7">
        <v>2</v>
      </c>
    </row>
    <row r="49" s="1" customFormat="1" spans="1:14">
      <c r="A49" s="4">
        <v>47</v>
      </c>
      <c r="B49" s="4">
        <v>102011725</v>
      </c>
      <c r="C49" s="4" t="s">
        <v>51</v>
      </c>
      <c r="D49" s="4" t="s">
        <v>52</v>
      </c>
      <c r="E49" s="4" t="s">
        <v>20</v>
      </c>
      <c r="F49" s="4">
        <v>109</v>
      </c>
      <c r="G49" s="4">
        <v>86</v>
      </c>
      <c r="H49" s="4">
        <v>99.8</v>
      </c>
      <c r="I49" s="4">
        <v>0</v>
      </c>
      <c r="J49" s="4">
        <v>99.8</v>
      </c>
      <c r="K49" s="4">
        <v>85</v>
      </c>
      <c r="L49" s="4">
        <f t="shared" si="2"/>
        <v>83.9</v>
      </c>
      <c r="M49" s="4"/>
      <c r="N49" s="7">
        <v>3</v>
      </c>
    </row>
    <row r="50" s="1" customFormat="1" spans="1:14">
      <c r="A50" s="4">
        <v>48</v>
      </c>
      <c r="B50" s="4">
        <v>102011323</v>
      </c>
      <c r="C50" s="4" t="s">
        <v>51</v>
      </c>
      <c r="D50" s="4" t="s">
        <v>52</v>
      </c>
      <c r="E50" s="4" t="s">
        <v>20</v>
      </c>
      <c r="F50" s="4">
        <v>102</v>
      </c>
      <c r="G50" s="4">
        <v>91</v>
      </c>
      <c r="H50" s="4">
        <v>97.6</v>
      </c>
      <c r="I50" s="4">
        <v>0</v>
      </c>
      <c r="J50" s="4">
        <v>97.6</v>
      </c>
      <c r="K50" s="4">
        <v>85</v>
      </c>
      <c r="L50" s="4">
        <f t="shared" si="2"/>
        <v>82.8</v>
      </c>
      <c r="M50" s="4"/>
      <c r="N50" s="7">
        <v>4</v>
      </c>
    </row>
    <row r="51" s="1" customFormat="1" spans="1:14">
      <c r="A51" s="4">
        <v>49</v>
      </c>
      <c r="B51" s="4">
        <v>102011709</v>
      </c>
      <c r="C51" s="4" t="s">
        <v>51</v>
      </c>
      <c r="D51" s="4" t="s">
        <v>52</v>
      </c>
      <c r="E51" s="4" t="s">
        <v>20</v>
      </c>
      <c r="F51" s="4">
        <v>106.5</v>
      </c>
      <c r="G51" s="4">
        <v>85.5</v>
      </c>
      <c r="H51" s="4">
        <v>98.1</v>
      </c>
      <c r="I51" s="4">
        <v>0</v>
      </c>
      <c r="J51" s="4">
        <v>98.1</v>
      </c>
      <c r="K51" s="4">
        <v>83.4</v>
      </c>
      <c r="L51" s="4">
        <f t="shared" si="2"/>
        <v>82.41</v>
      </c>
      <c r="M51" s="4"/>
      <c r="N51" s="7">
        <v>5</v>
      </c>
    </row>
    <row r="52" s="1" customFormat="1" spans="1:14">
      <c r="A52" s="4">
        <v>50</v>
      </c>
      <c r="B52" s="4">
        <v>102011715</v>
      </c>
      <c r="C52" s="4" t="s">
        <v>51</v>
      </c>
      <c r="D52" s="4" t="s">
        <v>52</v>
      </c>
      <c r="E52" s="4" t="s">
        <v>20</v>
      </c>
      <c r="F52" s="4">
        <v>113.5</v>
      </c>
      <c r="G52" s="4">
        <v>86</v>
      </c>
      <c r="H52" s="4">
        <v>102.5</v>
      </c>
      <c r="I52" s="4">
        <v>0</v>
      </c>
      <c r="J52" s="4">
        <v>102.5</v>
      </c>
      <c r="K52" s="4">
        <v>77.4</v>
      </c>
      <c r="L52" s="4">
        <f t="shared" si="2"/>
        <v>82.21</v>
      </c>
      <c r="M52" s="4"/>
      <c r="N52" s="7">
        <v>6</v>
      </c>
    </row>
    <row r="53" s="1" customFormat="1" spans="1:14">
      <c r="A53" s="4">
        <v>51</v>
      </c>
      <c r="B53" s="4">
        <v>102012606</v>
      </c>
      <c r="C53" s="4" t="s">
        <v>53</v>
      </c>
      <c r="D53" s="4" t="s">
        <v>52</v>
      </c>
      <c r="E53" s="4" t="s">
        <v>20</v>
      </c>
      <c r="F53" s="4">
        <v>112.5</v>
      </c>
      <c r="G53" s="4">
        <v>96</v>
      </c>
      <c r="H53" s="4">
        <v>105.9</v>
      </c>
      <c r="I53" s="4">
        <v>0</v>
      </c>
      <c r="J53" s="4">
        <v>105.9</v>
      </c>
      <c r="K53" s="4">
        <v>82.6</v>
      </c>
      <c r="L53" s="4">
        <f t="shared" si="2"/>
        <v>85.99</v>
      </c>
      <c r="M53" s="4">
        <v>8</v>
      </c>
      <c r="N53" s="7">
        <v>1</v>
      </c>
    </row>
    <row r="54" s="1" customFormat="1" spans="1:14">
      <c r="A54" s="4">
        <v>52</v>
      </c>
      <c r="B54" s="4">
        <v>102010222</v>
      </c>
      <c r="C54" s="4" t="s">
        <v>53</v>
      </c>
      <c r="D54" s="4" t="s">
        <v>52</v>
      </c>
      <c r="E54" s="4" t="s">
        <v>20</v>
      </c>
      <c r="F54" s="4">
        <v>110</v>
      </c>
      <c r="G54" s="4">
        <v>98.5</v>
      </c>
      <c r="H54" s="4">
        <v>105.4</v>
      </c>
      <c r="I54" s="4">
        <v>0</v>
      </c>
      <c r="J54" s="4">
        <v>105.4</v>
      </c>
      <c r="K54" s="4">
        <v>83</v>
      </c>
      <c r="L54" s="4">
        <f t="shared" si="2"/>
        <v>85.9</v>
      </c>
      <c r="M54" s="4"/>
      <c r="N54" s="7">
        <v>2</v>
      </c>
    </row>
    <row r="55" s="1" customFormat="1" spans="1:14">
      <c r="A55" s="4">
        <v>53</v>
      </c>
      <c r="B55" s="4">
        <v>102010002</v>
      </c>
      <c r="C55" s="4" t="s">
        <v>53</v>
      </c>
      <c r="D55" s="4" t="s">
        <v>52</v>
      </c>
      <c r="E55" s="4" t="s">
        <v>20</v>
      </c>
      <c r="F55" s="4">
        <v>108</v>
      </c>
      <c r="G55" s="4">
        <v>97.5</v>
      </c>
      <c r="H55" s="4">
        <v>103.8</v>
      </c>
      <c r="I55" s="4">
        <v>0</v>
      </c>
      <c r="J55" s="4">
        <v>103.8</v>
      </c>
      <c r="K55" s="4">
        <v>84</v>
      </c>
      <c r="L55" s="4">
        <f t="shared" si="2"/>
        <v>85.5</v>
      </c>
      <c r="M55" s="4"/>
      <c r="N55" s="7">
        <v>3</v>
      </c>
    </row>
    <row r="56" s="1" customFormat="1" spans="1:14">
      <c r="A56" s="4">
        <v>54</v>
      </c>
      <c r="B56" s="4">
        <v>102010403</v>
      </c>
      <c r="C56" s="4" t="s">
        <v>53</v>
      </c>
      <c r="D56" s="4" t="s">
        <v>52</v>
      </c>
      <c r="E56" s="4" t="s">
        <v>20</v>
      </c>
      <c r="F56" s="4">
        <v>113</v>
      </c>
      <c r="G56" s="4">
        <v>96.5</v>
      </c>
      <c r="H56" s="4">
        <v>106.4</v>
      </c>
      <c r="I56" s="4">
        <v>0</v>
      </c>
      <c r="J56" s="4">
        <v>106.4</v>
      </c>
      <c r="K56" s="4">
        <v>80.4</v>
      </c>
      <c r="L56" s="4">
        <f t="shared" si="2"/>
        <v>85.36</v>
      </c>
      <c r="M56" s="4"/>
      <c r="N56" s="7">
        <v>4</v>
      </c>
    </row>
    <row r="57" s="1" customFormat="1" spans="1:14">
      <c r="A57" s="4">
        <v>55</v>
      </c>
      <c r="B57" s="4">
        <v>102012422</v>
      </c>
      <c r="C57" s="4" t="s">
        <v>53</v>
      </c>
      <c r="D57" s="4" t="s">
        <v>52</v>
      </c>
      <c r="E57" s="4" t="s">
        <v>20</v>
      </c>
      <c r="F57" s="4">
        <v>109</v>
      </c>
      <c r="G57" s="4">
        <v>99</v>
      </c>
      <c r="H57" s="4">
        <v>105</v>
      </c>
      <c r="I57" s="4">
        <v>0</v>
      </c>
      <c r="J57" s="4">
        <v>105</v>
      </c>
      <c r="K57" s="4">
        <v>81.8</v>
      </c>
      <c r="L57" s="4">
        <f t="shared" si="2"/>
        <v>85.22</v>
      </c>
      <c r="M57" s="4"/>
      <c r="N57" s="7">
        <v>5</v>
      </c>
    </row>
    <row r="58" s="1" customFormat="1" spans="1:14">
      <c r="A58" s="4">
        <v>56</v>
      </c>
      <c r="B58" s="4">
        <v>102010018</v>
      </c>
      <c r="C58" s="4" t="s">
        <v>53</v>
      </c>
      <c r="D58" s="4" t="s">
        <v>52</v>
      </c>
      <c r="E58" s="4" t="s">
        <v>20</v>
      </c>
      <c r="F58" s="4">
        <v>108</v>
      </c>
      <c r="G58" s="4">
        <v>101</v>
      </c>
      <c r="H58" s="4">
        <v>105.2</v>
      </c>
      <c r="I58" s="4">
        <v>0</v>
      </c>
      <c r="J58" s="4">
        <v>105.2</v>
      </c>
      <c r="K58" s="4">
        <v>79.6</v>
      </c>
      <c r="L58" s="4">
        <f t="shared" si="2"/>
        <v>84.44</v>
      </c>
      <c r="M58" s="4"/>
      <c r="N58" s="7">
        <v>6</v>
      </c>
    </row>
    <row r="59" s="1" customFormat="1" spans="1:14">
      <c r="A59" s="4">
        <v>57</v>
      </c>
      <c r="B59" s="4">
        <v>102012818</v>
      </c>
      <c r="C59" s="4" t="s">
        <v>53</v>
      </c>
      <c r="D59" s="4" t="s">
        <v>52</v>
      </c>
      <c r="E59" s="4" t="s">
        <v>20</v>
      </c>
      <c r="F59" s="4">
        <v>111</v>
      </c>
      <c r="G59" s="4">
        <v>93</v>
      </c>
      <c r="H59" s="4">
        <v>103.8</v>
      </c>
      <c r="I59" s="4">
        <v>0</v>
      </c>
      <c r="J59" s="4">
        <v>103.8</v>
      </c>
      <c r="K59" s="4">
        <v>79.6</v>
      </c>
      <c r="L59" s="4">
        <f t="shared" si="2"/>
        <v>83.74</v>
      </c>
      <c r="M59" s="4"/>
      <c r="N59" s="7">
        <v>7</v>
      </c>
    </row>
    <row r="60" s="1" customFormat="1" spans="1:14">
      <c r="A60" s="4">
        <v>58</v>
      </c>
      <c r="B60" s="4">
        <v>102010611</v>
      </c>
      <c r="C60" s="4" t="s">
        <v>53</v>
      </c>
      <c r="D60" s="4" t="s">
        <v>52</v>
      </c>
      <c r="E60" s="4" t="s">
        <v>20</v>
      </c>
      <c r="F60" s="4">
        <v>114</v>
      </c>
      <c r="G60" s="4">
        <v>88</v>
      </c>
      <c r="H60" s="4">
        <v>103.6</v>
      </c>
      <c r="I60" s="4">
        <v>0</v>
      </c>
      <c r="J60" s="4">
        <v>103.6</v>
      </c>
      <c r="K60" s="4">
        <v>78.8</v>
      </c>
      <c r="L60" s="4">
        <f t="shared" si="2"/>
        <v>83.32</v>
      </c>
      <c r="M60" s="4"/>
      <c r="N60" s="7">
        <v>8</v>
      </c>
    </row>
    <row r="61" s="1" customFormat="1" spans="1:14">
      <c r="A61" s="4">
        <v>59</v>
      </c>
      <c r="B61" s="4">
        <v>102009906</v>
      </c>
      <c r="C61" s="4" t="s">
        <v>54</v>
      </c>
      <c r="D61" s="4" t="s">
        <v>55</v>
      </c>
      <c r="E61" s="4" t="s">
        <v>20</v>
      </c>
      <c r="F61" s="4">
        <v>61</v>
      </c>
      <c r="G61" s="4">
        <v>75.5</v>
      </c>
      <c r="H61" s="4">
        <v>66.8</v>
      </c>
      <c r="I61" s="4">
        <v>0</v>
      </c>
      <c r="J61" s="4">
        <v>66.8</v>
      </c>
      <c r="K61" s="4">
        <v>70.6</v>
      </c>
      <c r="L61" s="4">
        <f t="shared" si="2"/>
        <v>61.64</v>
      </c>
      <c r="M61" s="4">
        <v>1</v>
      </c>
      <c r="N61" s="7">
        <v>1</v>
      </c>
    </row>
    <row r="62" s="1" customFormat="1" spans="1:14">
      <c r="A62" s="4">
        <v>60</v>
      </c>
      <c r="B62" s="4">
        <v>102006717</v>
      </c>
      <c r="C62" s="4" t="s">
        <v>56</v>
      </c>
      <c r="D62" s="4" t="s">
        <v>57</v>
      </c>
      <c r="E62" s="4" t="s">
        <v>23</v>
      </c>
      <c r="F62" s="4">
        <v>104.5</v>
      </c>
      <c r="G62" s="4">
        <v>100.5</v>
      </c>
      <c r="H62" s="4">
        <v>102.9</v>
      </c>
      <c r="I62" s="4">
        <v>0</v>
      </c>
      <c r="J62" s="4">
        <v>102.9</v>
      </c>
      <c r="K62" s="4">
        <v>87.8</v>
      </c>
      <c r="L62" s="4">
        <f t="shared" si="2"/>
        <v>86.57</v>
      </c>
      <c r="M62" s="4">
        <v>1</v>
      </c>
      <c r="N62" s="7">
        <v>1</v>
      </c>
    </row>
    <row r="63" s="1" customFormat="1" spans="1:14">
      <c r="A63" s="4">
        <v>61</v>
      </c>
      <c r="B63" s="4">
        <v>102000324</v>
      </c>
      <c r="C63" s="4" t="s">
        <v>58</v>
      </c>
      <c r="D63" s="4" t="s">
        <v>57</v>
      </c>
      <c r="E63" s="4" t="s">
        <v>59</v>
      </c>
      <c r="F63" s="4">
        <v>87</v>
      </c>
      <c r="G63" s="4">
        <v>80.5</v>
      </c>
      <c r="H63" s="4">
        <v>84.4</v>
      </c>
      <c r="I63" s="4">
        <v>0</v>
      </c>
      <c r="J63" s="4">
        <v>84.4</v>
      </c>
      <c r="K63" s="4">
        <v>84.6</v>
      </c>
      <c r="L63" s="4">
        <f t="shared" si="2"/>
        <v>76.04</v>
      </c>
      <c r="M63" s="4">
        <v>1</v>
      </c>
      <c r="N63" s="7">
        <v>1</v>
      </c>
    </row>
  </sheetData>
  <sortState ref="A3:S155">
    <sortCondition ref="C3:C155"/>
    <sortCondition ref="L3:L155" descending="1"/>
  </sortState>
  <mergeCells count="13">
    <mergeCell ref="A1:N1"/>
    <mergeCell ref="M3:M6"/>
    <mergeCell ref="M7:M10"/>
    <mergeCell ref="M11:M13"/>
    <mergeCell ref="M14:M15"/>
    <mergeCell ref="M16:M19"/>
    <mergeCell ref="M20:M23"/>
    <mergeCell ref="M24:M26"/>
    <mergeCell ref="M28:M29"/>
    <mergeCell ref="M34:M37"/>
    <mergeCell ref="M38:M46"/>
    <mergeCell ref="M47:M52"/>
    <mergeCell ref="M53:M60"/>
  </mergeCells>
  <pageMargins left="0.708661417322835" right="0.708661417322835" top="0.748031496062992" bottom="0.748031496062992" header="0.31496062992126" footer="0.31496062992126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公开择岗名册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王丽</cp:lastModifiedBy>
  <dcterms:created xsi:type="dcterms:W3CDTF">2006-09-13T11:21:00Z</dcterms:created>
  <dcterms:modified xsi:type="dcterms:W3CDTF">2021-08-09T08:08:38Z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7BD99DA640DE4680A4DFD0C4D3010530</vt:lpwstr>
  </property>
  <property fmtid="{D5CDD505-2E9C-101B-9397-08002B2CF9AE}" pid="3" name="KSOProductBuildVer">
    <vt:lpwstr>2052-11.1.0.10700</vt:lpwstr>
  </property>
</Properties>
</file>