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7545"/>
  </bookViews>
  <sheets>
    <sheet name="总表 (2)" sheetId="1" r:id="rId1"/>
    <sheet name="Sheet1" sheetId="2" r:id="rId2"/>
  </sheets>
  <externalReferences>
    <externalReference r:id="rId3"/>
  </externalReferences>
  <definedNames>
    <definedName name="_xlnm._FilterDatabase" localSheetId="0" hidden="1">'总表 (2)'!$A$4:$IU$4</definedName>
    <definedName name="_xlnm.Print_Titles" localSheetId="0">#REF!</definedName>
  </definedNames>
  <calcPr calcId="144525"/>
</workbook>
</file>

<file path=xl/sharedStrings.xml><?xml version="1.0" encoding="utf-8"?>
<sst xmlns="http://schemas.openxmlformats.org/spreadsheetml/2006/main" count="4812" uniqueCount="1306">
  <si>
    <t>附件：</t>
  </si>
  <si>
    <t>鸡西市2023年度“黑龙江人才周”校园引才活动事业单位人才招聘计划表</t>
  </si>
  <si>
    <t>序号</t>
  </si>
  <si>
    <t>属地</t>
  </si>
  <si>
    <t>市地/
主管部门</t>
  </si>
  <si>
    <t>招聘单位</t>
  </si>
  <si>
    <t>机构类别（公益一类、公益二类）</t>
  </si>
  <si>
    <t>经费形式（差额拨款、全额拨款、自筹自支）</t>
  </si>
  <si>
    <t>事业单位代码</t>
  </si>
  <si>
    <t>岗位代码</t>
  </si>
  <si>
    <t>招聘职位</t>
  </si>
  <si>
    <t>招聘条件</t>
  </si>
  <si>
    <t>薪酬待遇</t>
  </si>
  <si>
    <t>年龄要求（事业单位填写）</t>
  </si>
  <si>
    <t>备注</t>
  </si>
  <si>
    <t>岗位性质</t>
  </si>
  <si>
    <t>单位联系人及
联系方式</t>
  </si>
  <si>
    <t>职位</t>
  </si>
  <si>
    <t>该岗位
招聘人数</t>
  </si>
  <si>
    <t>专业</t>
  </si>
  <si>
    <t>学历</t>
  </si>
  <si>
    <t>学位</t>
  </si>
  <si>
    <t>鸡西市</t>
  </si>
  <si>
    <t>中共鸡西市委组织部</t>
  </si>
  <si>
    <t>鸡西市党员教育中心</t>
  </si>
  <si>
    <t>公益一类</t>
  </si>
  <si>
    <t>全额拨款</t>
  </si>
  <si>
    <t>SZ001</t>
  </si>
  <si>
    <t>SZ00101</t>
  </si>
  <si>
    <t>专业技术人员</t>
  </si>
  <si>
    <t>戏剧与影视</t>
  </si>
  <si>
    <t>硕士研究生及以上</t>
  </si>
  <si>
    <t>与报考学历相对应的学位</t>
  </si>
  <si>
    <t>按事业单位规定执行</t>
  </si>
  <si>
    <t>35周岁及以下</t>
  </si>
  <si>
    <t>中共党员</t>
  </si>
  <si>
    <t>周女士
18746766360</t>
  </si>
  <si>
    <t>中共鸡西市委宣传部</t>
  </si>
  <si>
    <t>鸡西市新时代文明实践指导中心</t>
  </si>
  <si>
    <t>SZ002</t>
  </si>
  <si>
    <t>SZ00201</t>
  </si>
  <si>
    <t>科员（管理岗）</t>
  </si>
  <si>
    <t>中国语言文学类（本科）；中国语言文学（研究生）</t>
  </si>
  <si>
    <t>本科及以上</t>
  </si>
  <si>
    <t>学士学位及以上</t>
  </si>
  <si>
    <r>
      <rPr>
        <sz val="14"/>
        <color theme="1"/>
        <rFont val="宋体"/>
        <charset val="134"/>
        <scheme val="minor"/>
      </rPr>
      <t>葛女士</t>
    </r>
    <r>
      <rPr>
        <sz val="14"/>
        <color indexed="8"/>
        <rFont val="宋体"/>
        <charset val="134"/>
        <scheme val="minor"/>
      </rPr>
      <t>18846010721</t>
    </r>
  </si>
  <si>
    <t>SZ00203</t>
  </si>
  <si>
    <t>科员（专业技术岗）</t>
  </si>
  <si>
    <t>计算机类（本科）；计算机科学与技术（研究生）</t>
  </si>
  <si>
    <t>中共鸡西
市委办公室</t>
  </si>
  <si>
    <t>鸡西市接待办公室</t>
  </si>
  <si>
    <t>SZ004</t>
  </si>
  <si>
    <t>SZ00402</t>
  </si>
  <si>
    <t>管理岗</t>
  </si>
  <si>
    <r>
      <rPr>
        <sz val="14"/>
        <color theme="1"/>
        <rFont val="宋体"/>
        <charset val="134"/>
        <scheme val="minor"/>
      </rPr>
      <t>会计学、</t>
    </r>
    <r>
      <rPr>
        <sz val="14"/>
        <color indexed="8"/>
        <rFont val="宋体"/>
        <charset val="134"/>
        <scheme val="minor"/>
      </rPr>
      <t>财务管理、审计学（本科）；会计、审计（研究生）</t>
    </r>
  </si>
  <si>
    <r>
      <rPr>
        <sz val="14"/>
        <color theme="1"/>
        <rFont val="宋体"/>
        <charset val="134"/>
        <scheme val="minor"/>
      </rPr>
      <t xml:space="preserve">胡女士
</t>
    </r>
    <r>
      <rPr>
        <sz val="14"/>
        <color indexed="8"/>
        <rFont val="宋体"/>
        <charset val="134"/>
        <scheme val="minor"/>
      </rPr>
      <t>18845785367</t>
    </r>
  </si>
  <si>
    <t>鸡西市总工会</t>
  </si>
  <si>
    <t>鸡西市总工会工桥通业就业再就业服务中心</t>
  </si>
  <si>
    <t>非财政补助</t>
  </si>
  <si>
    <t>SZ005</t>
  </si>
  <si>
    <t>SZ00501</t>
  </si>
  <si>
    <t>会计学（本科）；会计（研究生）</t>
  </si>
  <si>
    <r>
      <rPr>
        <sz val="14"/>
        <color theme="1"/>
        <rFont val="宋体"/>
        <charset val="134"/>
        <scheme val="minor"/>
      </rPr>
      <t>付女士</t>
    </r>
    <r>
      <rPr>
        <sz val="14"/>
        <color indexed="8"/>
        <rFont val="宋体"/>
        <charset val="134"/>
        <scheme val="minor"/>
      </rPr>
      <t>15846718902</t>
    </r>
  </si>
  <si>
    <t>鸡西市自然资源和规划局</t>
  </si>
  <si>
    <t>鸡西市自然资源规划研究院</t>
  </si>
  <si>
    <t>SZ006</t>
  </si>
  <si>
    <t>SZ00604</t>
  </si>
  <si>
    <t>专业技术岗</t>
  </si>
  <si>
    <t>本科目录：工学：土木类：
给排水科学与工程（081003）；
研究生目录：工学：土木工程：市政工程（081403）</t>
  </si>
  <si>
    <t>隋女士
0467-2621886</t>
  </si>
  <si>
    <t>SZ00606</t>
  </si>
  <si>
    <t>本科目录：工学：土木类：
土木工程（081001）；
研究生目录：工学：
土木工程（0814）</t>
  </si>
  <si>
    <t>鸡西市土地收购储备整理中心</t>
  </si>
  <si>
    <t>SZ00607</t>
  </si>
  <si>
    <t>管理岗位</t>
  </si>
  <si>
    <t>本科目录：管理学：工商管理类：
资产评估（120208）；
研究生目录：经济学：
资产评估（0256）</t>
  </si>
  <si>
    <t>鸡西市不动产登记中心</t>
  </si>
  <si>
    <t>SZ00609</t>
  </si>
  <si>
    <t>本科目录：管理学：工商管理类：
会计学（120203K）、
财务管理（120204）；
研究生目录：管理学：会计（1253）</t>
  </si>
  <si>
    <t>SZ00611</t>
  </si>
  <si>
    <t>本科目录：工学：计算机类；
研究生目录：工学：计算机科学与技术（0812）</t>
  </si>
  <si>
    <t>鸡西市住房和城乡建设局</t>
  </si>
  <si>
    <t>鸡西市城市亮化服务中心</t>
  </si>
  <si>
    <t>城维费列支</t>
  </si>
  <si>
    <t>SZ007</t>
  </si>
  <si>
    <t>SZ00701</t>
  </si>
  <si>
    <r>
      <rPr>
        <sz val="14"/>
        <color theme="1"/>
        <rFont val="宋体"/>
        <charset val="134"/>
        <scheme val="minor"/>
      </rPr>
      <t>电气工程及其自动化（</t>
    </r>
    <r>
      <rPr>
        <sz val="14"/>
        <color indexed="8"/>
        <rFont val="宋体"/>
        <charset val="134"/>
        <scheme val="minor"/>
      </rPr>
      <t>本科）；电气工程（研究生）</t>
    </r>
  </si>
  <si>
    <r>
      <rPr>
        <sz val="14"/>
        <color theme="1"/>
        <rFont val="宋体"/>
        <charset val="134"/>
        <scheme val="minor"/>
      </rPr>
      <t>35</t>
    </r>
    <r>
      <rPr>
        <sz val="14"/>
        <color indexed="8"/>
        <rFont val="宋体"/>
        <charset val="134"/>
        <scheme val="minor"/>
      </rPr>
      <t>周岁及以下</t>
    </r>
  </si>
  <si>
    <r>
      <rPr>
        <sz val="14"/>
        <color theme="1"/>
        <rFont val="宋体"/>
        <charset val="134"/>
        <scheme val="minor"/>
      </rPr>
      <t>最低服务年限</t>
    </r>
    <r>
      <rPr>
        <sz val="14"/>
        <color indexed="8"/>
        <rFont val="宋体"/>
        <charset val="134"/>
        <scheme val="minor"/>
      </rPr>
      <t>5年</t>
    </r>
  </si>
  <si>
    <r>
      <rPr>
        <sz val="14"/>
        <color theme="1"/>
        <rFont val="宋体"/>
        <charset val="134"/>
        <scheme val="minor"/>
      </rPr>
      <t>韩女士</t>
    </r>
    <r>
      <rPr>
        <sz val="14"/>
        <color indexed="8"/>
        <rFont val="宋体"/>
        <charset val="134"/>
        <scheme val="minor"/>
      </rPr>
      <t>13504687027</t>
    </r>
  </si>
  <si>
    <t>鸡西市政府办公室</t>
  </si>
  <si>
    <t>鸡西市人民政府驻俄罗斯滨海边疆区商务代表联络中心</t>
  </si>
  <si>
    <t>SZ008</t>
  </si>
  <si>
    <t>SZ00801</t>
  </si>
  <si>
    <t>专业技术岗位</t>
  </si>
  <si>
    <t>外国语言文学（俄语相关）、翻译（俄语相关）</t>
  </si>
  <si>
    <t>硕士学位及以上</t>
  </si>
  <si>
    <t>本硕专业相同或相近</t>
  </si>
  <si>
    <t>急需紧缺人才</t>
  </si>
  <si>
    <t>刘先生13763646777</t>
  </si>
  <si>
    <t>鸡西市营商环境建设监督局</t>
  </si>
  <si>
    <t>鸡西市政务服务中心</t>
  </si>
  <si>
    <t>SZ010</t>
  </si>
  <si>
    <t>SZ01001</t>
  </si>
  <si>
    <t>计算机科学与技术、信息与通信工程、信息资源管理</t>
  </si>
  <si>
    <t>李女士18246737219</t>
  </si>
  <si>
    <t>SZ01002</t>
  </si>
  <si>
    <t>计算机科学与技术、软件工程、信息与通信工程</t>
  </si>
  <si>
    <t>鸡西市文体广电和旅游局</t>
  </si>
  <si>
    <t>鸡西市图书馆</t>
  </si>
  <si>
    <t>SZ011</t>
  </si>
  <si>
    <t>SZ01101</t>
  </si>
  <si>
    <r>
      <rPr>
        <sz val="14"/>
        <color rgb="FF000000"/>
        <rFont val="宋体"/>
        <charset val="134"/>
        <scheme val="minor"/>
      </rPr>
      <t>李女士</t>
    </r>
    <r>
      <rPr>
        <sz val="14"/>
        <color indexed="8"/>
        <rFont val="宋体"/>
        <charset val="134"/>
        <scheme val="minor"/>
      </rPr>
      <t>13836538990</t>
    </r>
  </si>
  <si>
    <t>SZ01103</t>
  </si>
  <si>
    <t>汉语言文学（本科）；中国语言文学（研究生）</t>
  </si>
  <si>
    <t>鸡西市体育运动项目中心（鸡西市冰雪体育运动学校）</t>
  </si>
  <si>
    <t>SZ01104</t>
  </si>
  <si>
    <t>(专业技术岗)单板滑雪教练员</t>
  </si>
  <si>
    <t>运动训练；体育</t>
  </si>
  <si>
    <t>退役单板滑雪专业运动员</t>
  </si>
  <si>
    <t>0467-2186058、2186057</t>
  </si>
  <si>
    <t>鸡西市侵华日军罪证陈列馆</t>
  </si>
  <si>
    <t>SZ01107</t>
  </si>
  <si>
    <t>讲解员</t>
  </si>
  <si>
    <t>汉语言文学；中国语言文学</t>
  </si>
  <si>
    <t>女，身高165cm以上；男，身高175cm以上。</t>
  </si>
  <si>
    <t>鸡西市旅游事业发展中心</t>
  </si>
  <si>
    <t>SZ01108</t>
  </si>
  <si>
    <t>计算机科学与技术（本科）；计算机科学与技术（研究生）</t>
  </si>
  <si>
    <t>鸡西市朝鲜族
艺术馆</t>
  </si>
  <si>
    <t>SZ01109</t>
  </si>
  <si>
    <t>鸡西市博物馆</t>
  </si>
  <si>
    <t>SZ01111</t>
  </si>
  <si>
    <t>鸡西市卫生健康委员会</t>
  </si>
  <si>
    <t>西鸡西街道社区卫生服务中心</t>
  </si>
  <si>
    <t>SZ012</t>
  </si>
  <si>
    <t>SZ01202</t>
  </si>
  <si>
    <t>临床医生</t>
  </si>
  <si>
    <t>临床医学</t>
  </si>
  <si>
    <t>不限</t>
  </si>
  <si>
    <t>0467-2641369</t>
  </si>
  <si>
    <t>鸡西市中心血站</t>
  </si>
  <si>
    <t>SZ01203</t>
  </si>
  <si>
    <t>生物化学与分子生物学</t>
  </si>
  <si>
    <t>具有检验师资格证书、无经血传播疾病</t>
  </si>
  <si>
    <t>陈女士13836513264</t>
  </si>
  <si>
    <t>鸡西市老年康复护理院</t>
  </si>
  <si>
    <t>SZ01204</t>
  </si>
  <si>
    <t>取得内科专业执业医师资格证书，具有内科专业中级及以上资格</t>
  </si>
  <si>
    <t>翟女士15774679036</t>
  </si>
  <si>
    <t>SZ01205</t>
  </si>
  <si>
    <t>中西医临床医学（本科）；中西医结合（研究生）</t>
  </si>
  <si>
    <t>取得中西医结合专业执业医师资格证书，具有中西医结合内科学专业中级及以上资格</t>
  </si>
  <si>
    <t>鸡西市口腔医院</t>
  </si>
  <si>
    <t>SZ01206</t>
  </si>
  <si>
    <t>口腔医学（本科）；口腔医学（研究生）</t>
  </si>
  <si>
    <t xml:space="preserve">取得口腔执业医师资格 </t>
  </si>
  <si>
    <t>吕女士13204670305</t>
  </si>
  <si>
    <t>SZ01207</t>
  </si>
  <si>
    <t>口腔医生</t>
  </si>
  <si>
    <t>口腔医学</t>
  </si>
  <si>
    <t>取得口腔执业医师资格，35周岁以下</t>
  </si>
  <si>
    <t>0467-2889181</t>
  </si>
  <si>
    <t>鸡西市精神病医院（鸡西市铁路地区中心医院）</t>
  </si>
  <si>
    <t>公益二类</t>
  </si>
  <si>
    <t>差额拨款</t>
  </si>
  <si>
    <t>SZ01208</t>
  </si>
  <si>
    <t>精神医学、临床医学</t>
  </si>
  <si>
    <t>中级职称及以下</t>
  </si>
  <si>
    <t>SZ01209</t>
  </si>
  <si>
    <t>精神医学（本科）；临床医学（研究生）</t>
  </si>
  <si>
    <t>杨女士18346787996</t>
  </si>
  <si>
    <t>SZ01210</t>
  </si>
  <si>
    <t>临床医学（本科）；临床医学（研究生）</t>
  </si>
  <si>
    <t>SZ01211</t>
  </si>
  <si>
    <r>
      <rPr>
        <sz val="14"/>
        <color theme="1"/>
        <rFont val="宋体"/>
        <charset val="134"/>
        <scheme val="minor"/>
      </rPr>
      <t>医学影像学（本科）；与本科相近专业</t>
    </r>
    <r>
      <rPr>
        <sz val="14"/>
        <rFont val="宋体"/>
        <charset val="134"/>
        <scheme val="minor"/>
      </rPr>
      <t>（研究生）</t>
    </r>
  </si>
  <si>
    <t>鸡西市妇幼保健院</t>
  </si>
  <si>
    <t>SZ01216</t>
  </si>
  <si>
    <t>取得妇产科专业执业医师资格证书，具有妇产科专业中级及以上资格</t>
  </si>
  <si>
    <t>SZ01218</t>
  </si>
  <si>
    <t>麻醉学</t>
  </si>
  <si>
    <t>取得执业医师资格证书，并取得规培结业证书</t>
  </si>
  <si>
    <t>鸡西市传染病医院</t>
  </si>
  <si>
    <t>SZ01221</t>
  </si>
  <si>
    <t>具有执业医师证。应届毕业生可不要求执业医师证，结合科岗位。</t>
  </si>
  <si>
    <t>崔女士13946808803</t>
  </si>
  <si>
    <t>SZ01222</t>
  </si>
  <si>
    <t>具有执业医师证，超声科岗位</t>
  </si>
  <si>
    <t>SZ01223</t>
  </si>
  <si>
    <t>医学影像技术（本科）；与本科相近专业（研究生）</t>
  </si>
  <si>
    <t>鸡西市人民医院</t>
  </si>
  <si>
    <t>SZ01224</t>
  </si>
  <si>
    <t>普通外科医生</t>
  </si>
  <si>
    <t>外科学</t>
  </si>
  <si>
    <t>具备执业医师资格证书或执业范围为外科专业，凡2014年（含2014年）以后毕业生需取得规培证书或持住院医师规范化培训专业理论考核合格成绩单</t>
  </si>
  <si>
    <t>李女士 15946757877</t>
  </si>
  <si>
    <t>SZ01226</t>
  </si>
  <si>
    <t>神经外科医生</t>
  </si>
  <si>
    <t>SZ01227</t>
  </si>
  <si>
    <t>心胸外科医生</t>
  </si>
  <si>
    <t>SZ01228</t>
  </si>
  <si>
    <t>耳鼻咽喉科医生</t>
  </si>
  <si>
    <t>耳鼻咽喉科学</t>
  </si>
  <si>
    <t>具备执业医师资格证书或执业范围为眼耳鼻咽喉科专业，凡2014年（含2014年）以后毕业生需取得规培证书或持住院医师规范化培训专业理论考核合格成绩单</t>
  </si>
  <si>
    <t>SZ01230</t>
  </si>
  <si>
    <t>儿科医生</t>
  </si>
  <si>
    <t>儿科学</t>
  </si>
  <si>
    <t>具备执业医师资格证书或执业范围为儿科专业，凡2014年（含2014年）以后毕业生需取得规培证书或持住院医师规范化培训专业理论考核合格成绩单</t>
  </si>
  <si>
    <t>SZ01231</t>
  </si>
  <si>
    <t>新生儿科医生</t>
  </si>
  <si>
    <t>鸡西市退役军人事务局</t>
  </si>
  <si>
    <t>鸡西市退役军人服务中心（鸡西市烈士纪念设施保护中心）</t>
  </si>
  <si>
    <t>SZ013</t>
  </si>
  <si>
    <t>SZ01301</t>
  </si>
  <si>
    <t>秘书学、汉语言文学、应用语言学；中国语言文学</t>
  </si>
  <si>
    <t>需值夜班</t>
  </si>
  <si>
    <t>0467-2877289</t>
  </si>
  <si>
    <t>黑龙江省鸡西复员退伍军人精神病医院</t>
  </si>
  <si>
    <t>SZ01302</t>
  </si>
  <si>
    <t>医生</t>
  </si>
  <si>
    <t>精神医学（本科）；精神病与精神卫生学（研究生）</t>
  </si>
  <si>
    <t>曹女士18045795678</t>
  </si>
  <si>
    <t>SZ01304</t>
  </si>
  <si>
    <t>护士</t>
  </si>
  <si>
    <t>护理学（本科）；护理学（研究生）</t>
  </si>
  <si>
    <t>具有初级及以上护士资格证；患者均为退役军人精神障碍男性患者，护理人员需辅助患者如厕、看管患者洗浴以及患者发病时能够合理从容处置应对。</t>
  </si>
  <si>
    <t>鸡西市统计局</t>
  </si>
  <si>
    <t>鸡西市统计发展服务中心</t>
  </si>
  <si>
    <t>SZ014</t>
  </si>
  <si>
    <t>SZ01402</t>
  </si>
  <si>
    <t>经济学类（本科）；经济学（研究生）</t>
  </si>
  <si>
    <r>
      <rPr>
        <sz val="14"/>
        <color theme="1"/>
        <rFont val="宋体"/>
        <charset val="134"/>
        <scheme val="minor"/>
      </rPr>
      <t>张女士</t>
    </r>
    <r>
      <rPr>
        <sz val="14"/>
        <color indexed="8"/>
        <rFont val="宋体"/>
        <charset val="134"/>
        <scheme val="minor"/>
      </rPr>
      <t xml:space="preserve"> 15146779097</t>
    </r>
  </si>
  <si>
    <t>鸡西市市场监督管理局</t>
  </si>
  <si>
    <t>鸡西市药品检验中心</t>
  </si>
  <si>
    <t>SZ015</t>
  </si>
  <si>
    <t>SZ01501</t>
  </si>
  <si>
    <t>中药学（本科）；中药学（研究生）</t>
  </si>
  <si>
    <r>
      <rPr>
        <sz val="14"/>
        <color theme="1"/>
        <rFont val="宋体"/>
        <charset val="134"/>
        <scheme val="minor"/>
      </rPr>
      <t>王女士</t>
    </r>
    <r>
      <rPr>
        <sz val="14"/>
        <color rgb="FF000000"/>
        <rFont val="宋体"/>
        <charset val="134"/>
        <scheme val="minor"/>
      </rPr>
      <t xml:space="preserve">13436718457 </t>
    </r>
  </si>
  <si>
    <t>鸡西市特种设备检验研究所</t>
  </si>
  <si>
    <t>SZ01504</t>
  </si>
  <si>
    <t>能源与动力工程（本科）；能源动力（研究生）</t>
  </si>
  <si>
    <t>鸡西市石墨产品质量监督检验检测中心</t>
  </si>
  <si>
    <t>SZ01505</t>
  </si>
  <si>
    <t>具有初级会计专业技术资格证</t>
  </si>
  <si>
    <t>SZ01506</t>
  </si>
  <si>
    <t>应用物理学（本科）；物理学（研究生）</t>
  </si>
  <si>
    <t>鸡西市生态环境局</t>
  </si>
  <si>
    <t>鸡西市生态环境保护综合执法局</t>
  </si>
  <si>
    <t>未定义</t>
  </si>
  <si>
    <t>SZ016</t>
  </si>
  <si>
    <t>SZ01601</t>
  </si>
  <si>
    <r>
      <rPr>
        <sz val="14"/>
        <color theme="1"/>
        <rFont val="宋体"/>
        <charset val="134"/>
        <scheme val="minor"/>
      </rPr>
      <t>环境工程、环境科学与工程、环境科学（本科）；</t>
    </r>
    <r>
      <rPr>
        <sz val="14"/>
        <rFont val="宋体"/>
        <charset val="134"/>
        <scheme val="minor"/>
      </rPr>
      <t>环境科学与工程（研究生）</t>
    </r>
  </si>
  <si>
    <t>5年服务期</t>
  </si>
  <si>
    <t>路先生13846039319</t>
  </si>
  <si>
    <t>鸡西市密山和虎林生态环境监控中心</t>
  </si>
  <si>
    <t>SZ01602</t>
  </si>
  <si>
    <t>鸡西市虎林生态环境保护综合执法队</t>
  </si>
  <si>
    <t>SZ01603</t>
  </si>
  <si>
    <t>鸡西市融媒体中心</t>
  </si>
  <si>
    <t>鸡西微波主管站</t>
  </si>
  <si>
    <t>SZ018</t>
  </si>
  <si>
    <t>SZ01801</t>
  </si>
  <si>
    <t>电气工程及其自动化、广播电视工程（本科目录）；电气工程（研究生目录）</t>
  </si>
  <si>
    <t xml:space="preserve">  0467—2347001   0467—2883091</t>
  </si>
  <si>
    <t>SZ01802</t>
  </si>
  <si>
    <t>政治学、马克思主义理论、中共党史党建学、中国语言文学</t>
  </si>
  <si>
    <r>
      <rPr>
        <sz val="14"/>
        <color theme="1"/>
        <rFont val="宋体"/>
        <charset val="134"/>
        <scheme val="minor"/>
      </rPr>
      <t>最低服务年限</t>
    </r>
    <r>
      <rPr>
        <sz val="14"/>
        <color rgb="FF000000"/>
        <rFont val="宋体"/>
        <charset val="134"/>
        <scheme val="minor"/>
      </rPr>
      <t>5年，该招聘岗位为财政全额拨款</t>
    </r>
  </si>
  <si>
    <t>鸡西市农业农村局</t>
  </si>
  <si>
    <t>鸡西市农业综合技术中心</t>
  </si>
  <si>
    <t>SZ020</t>
  </si>
  <si>
    <t>SZ02001</t>
  </si>
  <si>
    <t>会计学、审计学（本科）；会计、审计（研究生）</t>
  </si>
  <si>
    <t>最低服务年限3年</t>
  </si>
  <si>
    <r>
      <rPr>
        <sz val="14"/>
        <color theme="1"/>
        <rFont val="宋体"/>
        <charset val="134"/>
        <scheme val="minor"/>
      </rPr>
      <t>孙女士</t>
    </r>
    <r>
      <rPr>
        <sz val="14"/>
        <color rgb="FF000000"/>
        <rFont val="宋体"/>
        <charset val="134"/>
        <scheme val="minor"/>
      </rPr>
      <t xml:space="preserve">
0467-2399613</t>
    </r>
  </si>
  <si>
    <t>鸡西市民政局</t>
  </si>
  <si>
    <t>鸡西市儿童福利院</t>
  </si>
  <si>
    <t>SZ021</t>
  </si>
  <si>
    <t>SZ02101</t>
  </si>
  <si>
    <t>科员</t>
  </si>
  <si>
    <t>中国语言文学类、音乐表演（本科）；中国语言文学（0501）、音乐（1352）（研究生）</t>
  </si>
  <si>
    <t xml:space="preserve">穆女士   18746779658
王先生   13684507880    </t>
  </si>
  <si>
    <t>鸡西市煤炭生产安全管理局</t>
  </si>
  <si>
    <t>鸡西市煤矿安全技术中心</t>
  </si>
  <si>
    <t>SZ022</t>
  </si>
  <si>
    <t>SZ02201</t>
  </si>
  <si>
    <t>电气类、矿业类（本科）；电气工程、矿业工程（研究生）</t>
  </si>
  <si>
    <t>具有2年以上煤矿工作经历</t>
  </si>
  <si>
    <t>高先生
13796428827</t>
  </si>
  <si>
    <t>鸡西市林业和草原局</t>
  </si>
  <si>
    <t>鸡西市胜利林场</t>
  </si>
  <si>
    <t>SZ023</t>
  </si>
  <si>
    <t>SZ02302</t>
  </si>
  <si>
    <t>农学、植物保护、植物科学与技术、林学、森林保护、经济林（本科目录）；
植物保护、林学、草学、林业（研究生目录）</t>
  </si>
  <si>
    <r>
      <rPr>
        <sz val="14"/>
        <color theme="1"/>
        <rFont val="宋体"/>
        <charset val="134"/>
        <scheme val="minor"/>
      </rPr>
      <t>胡先生</t>
    </r>
    <r>
      <rPr>
        <sz val="14"/>
        <color indexed="8"/>
        <rFont val="宋体"/>
        <charset val="134"/>
        <scheme val="minor"/>
      </rPr>
      <t xml:space="preserve"> 0467-2621886</t>
    </r>
  </si>
  <si>
    <t>鸡西市麻山林场</t>
  </si>
  <si>
    <t>SZ02303</t>
  </si>
  <si>
    <t>鸡西市柳毛林场</t>
  </si>
  <si>
    <t>SZ02304</t>
  </si>
  <si>
    <t>鸡西市和平林场</t>
  </si>
  <si>
    <t>SZ02305</t>
  </si>
  <si>
    <t>0467-2621886</t>
  </si>
  <si>
    <t>鸡西市科学技术局</t>
  </si>
  <si>
    <t>鸡西市科学技术情报研究所</t>
  </si>
  <si>
    <t>SZ024</t>
  </si>
  <si>
    <t>SZ02401</t>
  </si>
  <si>
    <t>计算机科学与技术</t>
  </si>
  <si>
    <r>
      <rPr>
        <sz val="14"/>
        <color theme="1"/>
        <rFont val="宋体"/>
        <charset val="134"/>
        <scheme val="minor"/>
      </rPr>
      <t>廉女士</t>
    </r>
    <r>
      <rPr>
        <sz val="14"/>
        <color indexed="8"/>
        <rFont val="宋体"/>
        <charset val="134"/>
        <scheme val="minor"/>
      </rPr>
      <t>13634679616</t>
    </r>
  </si>
  <si>
    <t>鸡西市教育局</t>
  </si>
  <si>
    <t>鸡西市园丁小学</t>
  </si>
  <si>
    <t>SZ025</t>
  </si>
  <si>
    <t>SZ02502</t>
  </si>
  <si>
    <t>小学数学教师</t>
  </si>
  <si>
    <t>研究生专业：教育学（0401）、教育（0451）、数学（0701）；本科专业：数学类、小学教育</t>
  </si>
  <si>
    <t>具有数学学科小学及以上教师资格证或小学全科教师</t>
  </si>
  <si>
    <t xml:space="preserve">于女士13199436186                             </t>
  </si>
  <si>
    <t>鸡西市新兴实验幼儿园</t>
  </si>
  <si>
    <t>SZ02503</t>
  </si>
  <si>
    <t>幼儿教师</t>
  </si>
  <si>
    <t>研究生专业：学前教育学；本科专业：学前教育</t>
  </si>
  <si>
    <t>具有幼儿园教师资格证</t>
  </si>
  <si>
    <t>鸡西市特殊教育学校</t>
  </si>
  <si>
    <t>SZ02504</t>
  </si>
  <si>
    <t>小学语文教师</t>
  </si>
  <si>
    <t>研究生专业：教育学（0401）、教育（0451）、    国际中文教育（0453） 、中国语言文学（0501）；本科专业：中国语言文学类、小学教育</t>
  </si>
  <si>
    <t>具有语文学科小学及以上教师资格证或小学全科教师</t>
  </si>
  <si>
    <t>SZ02505</t>
  </si>
  <si>
    <t>研究生专业：教育学（0401）、教育（0451）、数学（0701）、；本科专业：数学类、小学教育</t>
  </si>
  <si>
    <t>SZ02506</t>
  </si>
  <si>
    <t>小学美术教师</t>
  </si>
  <si>
    <t xml:space="preserve">    研究生专业：艺术学（1301）、美术与书法（1356）、教育学（0401）、教育（0451）；本科生专业：美术学、绘画、雕塑、书法学、中国画、漫画、视觉传达设计、工艺美术、陶瓷艺术设计、环境设计、产品设计、服装与服饰设计、艺术设计学</t>
  </si>
  <si>
    <t>具有美术学科小学及以上教师资格证</t>
  </si>
  <si>
    <t>SZ02507</t>
  </si>
  <si>
    <t>特殊教育教师</t>
  </si>
  <si>
    <t>研究生专业：特殊教育学；本科专业：特殊教育</t>
  </si>
  <si>
    <t>具有小学及以上教师资格证</t>
  </si>
  <si>
    <t>鸡西市师范附属小学校</t>
  </si>
  <si>
    <t>SZ02508</t>
  </si>
  <si>
    <t>小学心理教师</t>
  </si>
  <si>
    <t>研究生专业：心理学（0402）、应用心理（0454）;本科专业：心理学类</t>
  </si>
  <si>
    <t>具有心理健康学科小学及以上教师资格证</t>
  </si>
  <si>
    <t>鸡西市农垦高中学校</t>
  </si>
  <si>
    <t>SZ02509</t>
  </si>
  <si>
    <t>高中语文教师</t>
  </si>
  <si>
    <t>教育学（0401）、教育（0451）、    国际中文教育（0453） 、中国语言文学（0501）</t>
  </si>
  <si>
    <t>具有语文学科高级中学及以上教师资格证。</t>
  </si>
  <si>
    <t>SZ02510</t>
  </si>
  <si>
    <t>高中数学教师</t>
  </si>
  <si>
    <t>教育学（0401）、教育（0451）、数学（0701）</t>
  </si>
  <si>
    <t>具有数学学科高级中学及以上教师资格证。</t>
  </si>
  <si>
    <t>SZ02513</t>
  </si>
  <si>
    <t>高中历史教师</t>
  </si>
  <si>
    <t>教育学（0401）、教育（0451）、中国史（0602）、世界史（0603）</t>
  </si>
  <si>
    <t>具有历史学科高级中学及以上教师资格证。</t>
  </si>
  <si>
    <t>SZ02514</t>
  </si>
  <si>
    <t>高中物理教师</t>
  </si>
  <si>
    <t>教育学（0401）、教育（0451）、物理学（0702）</t>
  </si>
  <si>
    <t>具有物理学科高级中学及以上教师资格证。</t>
  </si>
  <si>
    <t>SZ02517</t>
  </si>
  <si>
    <t>高中舞蹈教师</t>
  </si>
  <si>
    <t>舞蹈（1353）、艺术学（1301）</t>
  </si>
  <si>
    <t>具有高中音乐学科高级中学及以上教师资格证书。</t>
  </si>
  <si>
    <t>SZ02518</t>
  </si>
  <si>
    <t>高中体育教师                  （乒乓球专项）</t>
  </si>
  <si>
    <r>
      <rPr>
        <sz val="12"/>
        <color theme="1"/>
        <rFont val="方正书宋_GBK"/>
        <charset val="134"/>
      </rPr>
      <t>体育学（</t>
    </r>
    <r>
      <rPr>
        <sz val="12"/>
        <color indexed="8"/>
        <rFont val="Times New Roman"/>
        <charset val="134"/>
      </rPr>
      <t>0403</t>
    </r>
    <r>
      <rPr>
        <sz val="12"/>
        <color theme="1"/>
        <rFont val="方正书宋_GBK"/>
        <charset val="134"/>
      </rPr>
      <t>）、体育（</t>
    </r>
    <r>
      <rPr>
        <sz val="12"/>
        <color indexed="8"/>
        <rFont val="Times New Roman"/>
        <charset val="134"/>
      </rPr>
      <t>0452</t>
    </r>
    <r>
      <rPr>
        <sz val="12"/>
        <color theme="1"/>
        <rFont val="方正书宋_GBK"/>
        <charset val="134"/>
      </rPr>
      <t>）、</t>
    </r>
  </si>
  <si>
    <t>具有体育与健康学科高级中学及以上教师资格证。</t>
  </si>
  <si>
    <t>鸡西市教育卫生保健所</t>
  </si>
  <si>
    <t>SZ02520</t>
  </si>
  <si>
    <t>保健医</t>
  </si>
  <si>
    <t>研究生专业：础医学（1001）、临床医学（1002）、公共卫生与预防医学（1004）、中西医结合（1006）；本科专业：基础医学类、公共卫生与预防医学类、中西医结合类</t>
  </si>
  <si>
    <t>鸡西市和平小学</t>
  </si>
  <si>
    <t>SZ02521</t>
  </si>
  <si>
    <t>小学英语教师</t>
  </si>
  <si>
    <t>研究生专业：教育学（0401）、教育（0451）、外国语言文学（0502）、翻译（0551）；本科专业：英语</t>
  </si>
  <si>
    <t>具有英语学科小学及以上教师资格证</t>
  </si>
  <si>
    <t>SZ02522</t>
  </si>
  <si>
    <t>小学体育教师</t>
  </si>
  <si>
    <r>
      <rPr>
        <sz val="12"/>
        <color theme="1"/>
        <rFont val="方正书宋_GBK"/>
        <charset val="134"/>
      </rPr>
      <t>研究生学历：体育学（</t>
    </r>
    <r>
      <rPr>
        <sz val="12"/>
        <color indexed="8"/>
        <rFont val="Times New Roman"/>
        <charset val="134"/>
      </rPr>
      <t>0403</t>
    </r>
    <r>
      <rPr>
        <sz val="12"/>
        <color theme="1"/>
        <rFont val="方正书宋_GBK"/>
        <charset val="134"/>
      </rPr>
      <t>）、体育（</t>
    </r>
    <r>
      <rPr>
        <sz val="12"/>
        <color indexed="8"/>
        <rFont val="Times New Roman"/>
        <charset val="134"/>
      </rPr>
      <t>0452</t>
    </r>
    <r>
      <rPr>
        <sz val="12"/>
        <color theme="1"/>
        <rFont val="方正书宋_GBK"/>
        <charset val="134"/>
      </rPr>
      <t>）；本科学历：体育学类</t>
    </r>
  </si>
  <si>
    <t>具有体育学科小学及以上教师资格证</t>
  </si>
  <si>
    <t>SZ02523</t>
  </si>
  <si>
    <t>财务人员</t>
  </si>
  <si>
    <t>研究生专业：会计（1253）、审计（1257）；本科专业：会计学、财务管理、审计学、财务会计教育</t>
  </si>
  <si>
    <t>鸡西市第四中学</t>
  </si>
  <si>
    <t>SZ02528</t>
  </si>
  <si>
    <t>高中日语教师</t>
  </si>
  <si>
    <t>外国语言文学（0502）、翻译（0551）、教育学（0401）、教育（0451）</t>
  </si>
  <si>
    <t>具有日语学科高级中学及以上教师资格证。</t>
  </si>
  <si>
    <t>SZ02529</t>
  </si>
  <si>
    <t>高中信息技术教师</t>
  </si>
  <si>
    <r>
      <rPr>
        <sz val="12"/>
        <color theme="1"/>
        <rFont val="方正书宋_GBK"/>
        <charset val="134"/>
      </rPr>
      <t>教育学（0401）、教育（0451）、计算机科学与技术（</t>
    </r>
    <r>
      <rPr>
        <sz val="12"/>
        <color indexed="8"/>
        <rFont val="Times New Roman"/>
        <charset val="134"/>
      </rPr>
      <t>0812</t>
    </r>
    <r>
      <rPr>
        <sz val="12"/>
        <color theme="1"/>
        <rFont val="方正书宋_GBK"/>
        <charset val="134"/>
      </rPr>
      <t>）、信息与通信工程（0810）、电子科学与技术（0809）</t>
    </r>
  </si>
  <si>
    <t>具有信息技术学科高级中学及以上教师资格证。</t>
  </si>
  <si>
    <t>鸡西市第十九中学</t>
  </si>
  <si>
    <t>SZ02531</t>
  </si>
  <si>
    <t>SZ02533</t>
  </si>
  <si>
    <r>
      <rPr>
        <sz val="12"/>
        <color theme="1"/>
        <rFont val="方正书宋_GBK"/>
        <charset val="134"/>
      </rPr>
      <t>教育学（0401）、教育（0451）、、计算机科学与技术（</t>
    </r>
    <r>
      <rPr>
        <sz val="12"/>
        <color indexed="8"/>
        <rFont val="Times New Roman"/>
        <charset val="134"/>
      </rPr>
      <t>0812</t>
    </r>
    <r>
      <rPr>
        <sz val="12"/>
        <color theme="1"/>
        <rFont val="方正书宋_GBK"/>
        <charset val="134"/>
      </rPr>
      <t>）、信息与通信工程（0810）、电子科学与技术（0809）</t>
    </r>
  </si>
  <si>
    <t>鸡西市第二中学校</t>
  </si>
  <si>
    <t>SZ02535</t>
  </si>
  <si>
    <t>高中播音与主持教师</t>
  </si>
  <si>
    <t>艺术学（1301）、    戏剧与影视（1354）</t>
  </si>
  <si>
    <t>具有音乐学科高级中学及以上教师资格证。</t>
  </si>
  <si>
    <t>SZ02536</t>
  </si>
  <si>
    <t>SZ02537</t>
  </si>
  <si>
    <t>鸡西市朝鲜族学校</t>
  </si>
  <si>
    <t>SZ02539</t>
  </si>
  <si>
    <t>高中生物教师</t>
  </si>
  <si>
    <t>教育学（0401）、教育（0451）、生物学（0710）</t>
  </si>
  <si>
    <t>具有生物学科高级中学及以上教师资格证。</t>
  </si>
  <si>
    <t>鸡西实验中学</t>
  </si>
  <si>
    <t>SZ02542</t>
  </si>
  <si>
    <t>高中政治教师</t>
  </si>
  <si>
    <t>教育学（0401）、教育（0451）、政治学（0302）、马克思主义理论（0305）</t>
  </si>
  <si>
    <t>具有政治学科高级中学及以上教师资格证。</t>
  </si>
  <si>
    <t>SZ02544</t>
  </si>
  <si>
    <t>SZ02551</t>
  </si>
  <si>
    <t>初中信息技术教师</t>
  </si>
  <si>
    <r>
      <rPr>
        <sz val="12"/>
        <color theme="1"/>
        <rFont val="方正书宋_GBK"/>
        <charset val="134"/>
      </rPr>
      <t>研究生专业：教育学（0401）、教育（0451）、、计算机科学与技术（</t>
    </r>
    <r>
      <rPr>
        <sz val="12"/>
        <color indexed="8"/>
        <rFont val="Times New Roman"/>
        <charset val="134"/>
      </rPr>
      <t>0812</t>
    </r>
    <r>
      <rPr>
        <sz val="12"/>
        <color theme="1"/>
        <rFont val="方正书宋_GBK"/>
        <charset val="134"/>
      </rPr>
      <t>）、信息与通信工程（0810）、电子科学与技术（0809）、教育学（0401）、教育（0451）；本科专业：教育技术学、计算机类</t>
    </r>
  </si>
  <si>
    <t>具有信息技术学科初级中学及以上教师资格证。</t>
  </si>
  <si>
    <t>SZ02552</t>
  </si>
  <si>
    <t>初中政治教师</t>
  </si>
  <si>
    <t>研究生专业：政治学（0302）、马克思主义理论（0305）、教育学（0401）、教育（0451）；本科专业：政治学与行政学、国际政治、政治学、经济学与哲学、科学社会主义、中国共产党历史、思想政治教育、马克思主义理论</t>
  </si>
  <si>
    <t>具有政治学科初级中学及以上教师资格证。</t>
  </si>
  <si>
    <t>鸡西市交通运输局</t>
  </si>
  <si>
    <t>鸡西市道路运输事业发展中心</t>
  </si>
  <si>
    <t>SZ026</t>
  </si>
  <si>
    <t>SZ02601</t>
  </si>
  <si>
    <t>交通运输（本科）；交通运输（研究生）</t>
  </si>
  <si>
    <t>具有一年以上驾驶经验，经常加班，需值夜班。</t>
  </si>
  <si>
    <t>刘女士
13224675666</t>
  </si>
  <si>
    <t>财政全额拨款</t>
  </si>
  <si>
    <t>SZ02602</t>
  </si>
  <si>
    <t>交通工程（本科）；交通运输工程（研究生）</t>
  </si>
  <si>
    <t>SZ02603</t>
  </si>
  <si>
    <t xml:space="preserve">道路桥梁与渡河工程（本科）；土木工程（研究生） </t>
  </si>
  <si>
    <t>SZ02604</t>
  </si>
  <si>
    <t>汽车服务工程、汽车维修工程教育（本科）；机械工程（研究生）</t>
  </si>
  <si>
    <t>鸡西市纪委监委</t>
  </si>
  <si>
    <r>
      <rPr>
        <sz val="14"/>
        <color theme="1"/>
        <rFont val="宋体"/>
        <charset val="134"/>
        <scheme val="minor"/>
      </rPr>
      <t>中共鸡西市纪律检查委员会鸡西市监察委员会</t>
    </r>
    <r>
      <rPr>
        <sz val="14"/>
        <color indexed="8"/>
        <rFont val="宋体"/>
        <charset val="134"/>
        <scheme val="minor"/>
      </rPr>
      <t xml:space="preserve">
电化教育中心</t>
    </r>
  </si>
  <si>
    <t>SZ027</t>
  </si>
  <si>
    <t>SZ02702</t>
  </si>
  <si>
    <t>计算机类（本科）；计算机科学与技术、软件工程、网络空间安全、信息与通信工程（研究生）</t>
  </si>
  <si>
    <r>
      <rPr>
        <sz val="14"/>
        <color theme="1"/>
        <rFont val="宋体"/>
        <charset val="134"/>
        <scheme val="minor"/>
      </rPr>
      <t>政治面貌为中共党员；因岗位性质，设定最低服务期限为</t>
    </r>
    <r>
      <rPr>
        <sz val="14"/>
        <color indexed="8"/>
        <rFont val="宋体"/>
        <charset val="134"/>
        <scheme val="minor"/>
      </rPr>
      <t>3年</t>
    </r>
  </si>
  <si>
    <r>
      <rPr>
        <sz val="14"/>
        <color theme="1"/>
        <rFont val="宋体"/>
        <charset val="134"/>
        <scheme val="minor"/>
      </rPr>
      <t>金女士</t>
    </r>
    <r>
      <rPr>
        <sz val="14"/>
        <color rgb="FF000000"/>
        <rFont val="宋体"/>
        <charset val="134"/>
        <scheme val="minor"/>
      </rPr>
      <t xml:space="preserve">
0467-2878029</t>
    </r>
  </si>
  <si>
    <t>鸡西市机关事务服务中心</t>
  </si>
  <si>
    <t>鸡西市政府物业中心</t>
  </si>
  <si>
    <t>SZ028</t>
  </si>
  <si>
    <t>SZ02801</t>
  </si>
  <si>
    <t>汉语言文学、汉语言、秘书学；中国语言文学</t>
  </si>
  <si>
    <t>限应届毕业生，5年服务期</t>
  </si>
  <si>
    <t>0467--2388978</t>
  </si>
  <si>
    <t>鸡西市国防动员办公室</t>
  </si>
  <si>
    <t>鸡西市人防指挥信息保障中心</t>
  </si>
  <si>
    <t>SZ029</t>
  </si>
  <si>
    <t>SZ02901</t>
  </si>
  <si>
    <t>电子信息类（本科）；电子信息（研究生）</t>
  </si>
  <si>
    <r>
      <rPr>
        <sz val="14"/>
        <color theme="1"/>
        <rFont val="宋体"/>
        <charset val="134"/>
        <scheme val="minor"/>
      </rPr>
      <t>1.报考该岗位人员需不定时参加户外中高空通信作业，野外通信训练，且具备独立完成</t>
    </r>
    <r>
      <rPr>
        <sz val="14"/>
        <color indexed="8"/>
        <rFont val="宋体"/>
        <charset val="134"/>
        <scheme val="minor"/>
      </rPr>
      <t>24小时通信值班值守工作能力，条件较为艰苦。
2.最低服务期限为5年。
3.应届毕业生</t>
    </r>
  </si>
  <si>
    <r>
      <rPr>
        <sz val="14"/>
        <color theme="1"/>
        <rFont val="宋体"/>
        <charset val="134"/>
        <scheme val="minor"/>
      </rPr>
      <t>万女士</t>
    </r>
    <r>
      <rPr>
        <sz val="14"/>
        <color indexed="8"/>
        <rFont val="宋体"/>
        <charset val="134"/>
        <scheme val="minor"/>
      </rPr>
      <t>0467-2895148</t>
    </r>
  </si>
  <si>
    <t>SZ02902</t>
  </si>
  <si>
    <t>黑龙江省兴凯湖风景名胜区管理委员会</t>
  </si>
  <si>
    <t>黑龙江兴凯湖国家级自然保护区管理局科研宣教中心</t>
  </si>
  <si>
    <t>SZ031</t>
  </si>
  <si>
    <t>SZ03101</t>
  </si>
  <si>
    <t>汉语言文学、汉语言、秘书学、中国语言与文化（本科）；中国语言文学（研究生）</t>
  </si>
  <si>
    <r>
      <rPr>
        <sz val="14"/>
        <color theme="1"/>
        <rFont val="宋体"/>
        <charset val="134"/>
        <scheme val="minor"/>
      </rPr>
      <t>王女士</t>
    </r>
    <r>
      <rPr>
        <sz val="14"/>
        <color indexed="8"/>
        <rFont val="宋体"/>
        <charset val="134"/>
        <scheme val="minor"/>
      </rPr>
      <t xml:space="preserve">
15846443571</t>
    </r>
  </si>
  <si>
    <t>黑龙江兴凯湖国家级自然保护区管理局管护中心</t>
  </si>
  <si>
    <t>SZ03103</t>
  </si>
  <si>
    <t>管理岗科员</t>
  </si>
  <si>
    <t>汉语言文学、汉语言、秘书学、中国语言与文化</t>
  </si>
  <si>
    <t>王女士15846443571</t>
  </si>
  <si>
    <t>鸡冠区</t>
  </si>
  <si>
    <t>鸡西市鸡冠区应急管理局</t>
  </si>
  <si>
    <t>鸡西市鸡冠区应急管理综合行政执法大队</t>
  </si>
  <si>
    <t>LQ003</t>
  </si>
  <si>
    <t>LQ00301</t>
  </si>
  <si>
    <t>计算机科学与技术、软件工程、网络工程、信息安全、电子与计算机工程（本科）；计算机科学与技术、软件工程、网络空间安全、信息与通信工程（研究生）</t>
  </si>
  <si>
    <t>应急值守，夜间入企，最低服务年限3年。</t>
  </si>
  <si>
    <r>
      <rPr>
        <sz val="14"/>
        <color theme="1"/>
        <rFont val="宋体"/>
        <charset val="134"/>
        <scheme val="minor"/>
      </rPr>
      <t>吴女士</t>
    </r>
    <r>
      <rPr>
        <sz val="14"/>
        <color indexed="8"/>
        <rFont val="宋体"/>
        <charset val="134"/>
        <scheme val="minor"/>
      </rPr>
      <t xml:space="preserve">
18600769779</t>
    </r>
  </si>
  <si>
    <t>鸡西市鸡冠区卫生健康局</t>
  </si>
  <si>
    <t>鸡西市鸡冠区西郊乡卫生院</t>
  </si>
  <si>
    <t>LQ005</t>
  </si>
  <si>
    <t>LQ00501</t>
  </si>
  <si>
    <t>临床医学（本科目录）；临床医学（研究生目录）</t>
  </si>
  <si>
    <t>取得执业医师资格证</t>
  </si>
  <si>
    <t>鸡西市鸡冠区红军街道兴国社区卫生服务中心</t>
  </si>
  <si>
    <t>LQ00502</t>
  </si>
  <si>
    <t>针灸推拿学（本科目录）；针灸（研究生目录）</t>
  </si>
  <si>
    <t>取得执业医师证</t>
  </si>
  <si>
    <t>鸡西市鸡冠区东风街道四海居社区卫生服务中心</t>
  </si>
  <si>
    <t>LQ00504</t>
  </si>
  <si>
    <t>鸡西市鸡冠区退役军人事务局</t>
  </si>
  <si>
    <t>鸡西市鸡冠区退役军人服务中心</t>
  </si>
  <si>
    <t>LQ006</t>
  </si>
  <si>
    <t>LQ00601</t>
  </si>
  <si>
    <t>新闻学、新闻与传播、网络与新媒体（本科）；新闻传播学、新闻与传播（研究生）</t>
  </si>
  <si>
    <r>
      <rPr>
        <sz val="14"/>
        <color theme="1"/>
        <rFont val="宋体"/>
        <charset val="134"/>
        <scheme val="minor"/>
      </rPr>
      <t>最低服务年限</t>
    </r>
    <r>
      <rPr>
        <sz val="14"/>
        <color indexed="8"/>
        <rFont val="宋体"/>
        <charset val="134"/>
        <scheme val="minor"/>
      </rPr>
      <t>5年（含试用期）</t>
    </r>
  </si>
  <si>
    <r>
      <rPr>
        <sz val="14"/>
        <color theme="1"/>
        <rFont val="宋体"/>
        <charset val="134"/>
        <scheme val="minor"/>
      </rPr>
      <t>崔女士</t>
    </r>
    <r>
      <rPr>
        <sz val="14"/>
        <color indexed="8"/>
        <rFont val="宋体"/>
        <charset val="134"/>
        <scheme val="minor"/>
      </rPr>
      <t xml:space="preserve">
0467-2678702</t>
    </r>
  </si>
  <si>
    <t>鸡西市鸡冠区民政局</t>
  </si>
  <si>
    <t>鸡冠区养老服务示范中心</t>
  </si>
  <si>
    <t>LQ008</t>
  </si>
  <si>
    <t>LQ00801</t>
  </si>
  <si>
    <t>公共管理类</t>
  </si>
  <si>
    <t>0467-2665087</t>
  </si>
  <si>
    <t>LQ00802</t>
  </si>
  <si>
    <t>有三年以上从业经验</t>
  </si>
  <si>
    <t>鸡西市鸡冠区教育局</t>
  </si>
  <si>
    <t>鸡西市示范幼儿园</t>
  </si>
  <si>
    <t>LQ010</t>
  </si>
  <si>
    <t>LQ01001</t>
  </si>
  <si>
    <t>音乐学、音乐表演、流行音乐(本科)；音乐（研究生)</t>
  </si>
  <si>
    <t>具备教师资格证书</t>
  </si>
  <si>
    <r>
      <rPr>
        <sz val="14"/>
        <color theme="1"/>
        <rFont val="宋体"/>
        <charset val="134"/>
        <scheme val="minor"/>
      </rPr>
      <t>张女士</t>
    </r>
    <r>
      <rPr>
        <sz val="14"/>
        <color rgb="FF000000"/>
        <rFont val="宋体"/>
        <charset val="134"/>
        <scheme val="minor"/>
      </rPr>
      <t xml:space="preserve">
15331830608</t>
    </r>
  </si>
  <si>
    <t>鸡冠区西郊幼儿园</t>
  </si>
  <si>
    <t>LQ01002</t>
  </si>
  <si>
    <t>学前教育、汉语言、汉语言文学（本科）；中国语言文学、国际中文教育（研究生）</t>
  </si>
  <si>
    <t>限中共党员（含预备党员）；具备教师资格证书</t>
  </si>
  <si>
    <r>
      <rPr>
        <sz val="14"/>
        <color theme="1"/>
        <rFont val="宋体"/>
        <charset val="134"/>
        <scheme val="minor"/>
      </rPr>
      <t>刘女士</t>
    </r>
    <r>
      <rPr>
        <sz val="14"/>
        <color rgb="FF000000"/>
        <rFont val="宋体"/>
        <charset val="134"/>
        <scheme val="minor"/>
      </rPr>
      <t xml:space="preserve">
13303678008</t>
    </r>
  </si>
  <si>
    <t>LQ01003</t>
  </si>
  <si>
    <t>学前教育、数字媒体艺术(本科)；艺术学、设计学（研究生）</t>
  </si>
  <si>
    <t>鸡冠区电工小学</t>
  </si>
  <si>
    <t>LQ01004</t>
  </si>
  <si>
    <t>小学教育、数学基础科学、数据计算与应用、信息与计算科学（本科）；数学（研究生）</t>
  </si>
  <si>
    <t>具备小学及以上与专业相对应的教师资格证书</t>
  </si>
  <si>
    <r>
      <rPr>
        <sz val="14"/>
        <color theme="1"/>
        <rFont val="宋体"/>
        <charset val="134"/>
        <scheme val="minor"/>
      </rPr>
      <t>薛女士</t>
    </r>
    <r>
      <rPr>
        <sz val="14"/>
        <color indexed="8"/>
        <rFont val="宋体"/>
        <charset val="134"/>
        <scheme val="minor"/>
      </rPr>
      <t xml:space="preserve">
18249485557</t>
    </r>
  </si>
  <si>
    <t>LQ01005</t>
  </si>
  <si>
    <t>小学教育、应用语言学、中国语言与文化、汉语言、汉语言文学、汉语国际教育、秘书学（本科）；中国语言文学、国际中文教育（研究生）</t>
  </si>
  <si>
    <r>
      <rPr>
        <sz val="14"/>
        <color theme="1"/>
        <rFont val="宋体"/>
        <charset val="134"/>
        <scheme val="minor"/>
      </rPr>
      <t>鸡西市鸡冠区</t>
    </r>
    <r>
      <rPr>
        <sz val="14"/>
        <color rgb="FF000000"/>
        <rFont val="宋体"/>
        <charset val="134"/>
        <scheme val="minor"/>
      </rPr>
      <t>红军路街道办事处</t>
    </r>
  </si>
  <si>
    <r>
      <rPr>
        <sz val="14"/>
        <color theme="1"/>
        <rFont val="宋体"/>
        <charset val="134"/>
        <scheme val="minor"/>
      </rPr>
      <t>鸡西市鸡冠区</t>
    </r>
    <r>
      <rPr>
        <sz val="14"/>
        <color indexed="8"/>
        <rFont val="宋体"/>
        <charset val="134"/>
        <scheme val="minor"/>
      </rPr>
      <t xml:space="preserve">
红军路街道综合便民服务中心</t>
    </r>
  </si>
  <si>
    <t>LQ011</t>
  </si>
  <si>
    <t>LQ01101</t>
  </si>
  <si>
    <t>计算机类、法学类、工商管理类（本科）；计算机科学与技术、会计、法学（研究生）</t>
  </si>
  <si>
    <t>李女士
18045715050</t>
  </si>
  <si>
    <r>
      <rPr>
        <sz val="14"/>
        <color theme="1"/>
        <rFont val="宋体"/>
        <charset val="134"/>
        <scheme val="minor"/>
      </rPr>
      <t>鸡西市鸡冠区</t>
    </r>
    <r>
      <rPr>
        <sz val="14"/>
        <color indexed="8"/>
        <rFont val="宋体"/>
        <charset val="134"/>
        <scheme val="minor"/>
      </rPr>
      <t xml:space="preserve">
红军路街道办事处</t>
    </r>
  </si>
  <si>
    <r>
      <rPr>
        <sz val="14"/>
        <color theme="1"/>
        <rFont val="宋体"/>
        <charset val="134"/>
        <scheme val="minor"/>
      </rPr>
      <t>鸡西市鸡冠区</t>
    </r>
    <r>
      <rPr>
        <sz val="14"/>
        <color indexed="8"/>
        <rFont val="宋体"/>
        <charset val="134"/>
        <scheme val="minor"/>
      </rPr>
      <t xml:space="preserve">
红军路街道党群服务中心</t>
    </r>
  </si>
  <si>
    <t>LQ01102</t>
  </si>
  <si>
    <t>中国语言文学类（本科）；
中国语言文学（研究生）</t>
  </si>
  <si>
    <t>恒山</t>
  </si>
  <si>
    <t>中国人民政治协商会议恒山区委员会</t>
  </si>
  <si>
    <t>鸡西市恒山区政协委员联络服务中心</t>
  </si>
  <si>
    <t>LQ012</t>
  </si>
  <si>
    <t>LQ01201</t>
  </si>
  <si>
    <t>本科：汉语言文学
研究生：中国语言文学</t>
  </si>
  <si>
    <r>
      <rPr>
        <sz val="14"/>
        <color theme="1"/>
        <rFont val="宋体"/>
        <charset val="134"/>
        <scheme val="minor"/>
      </rPr>
      <t>35</t>
    </r>
    <r>
      <rPr>
        <sz val="14"/>
        <color rgb="FF000000"/>
        <rFont val="宋体"/>
        <charset val="134"/>
        <scheme val="minor"/>
      </rPr>
      <t>周岁及以下</t>
    </r>
  </si>
  <si>
    <t>三年服务期</t>
  </si>
  <si>
    <t>李先生
13945857977</t>
  </si>
  <si>
    <t>中共鸡西市恒山区委政法委员会</t>
  </si>
  <si>
    <t>鸡西市恒山区综合治理中心（区司法局法律援助中心）</t>
  </si>
  <si>
    <t>LQ013</t>
  </si>
  <si>
    <t>LQ01301</t>
  </si>
  <si>
    <t>本科：法学类
研究生：法学</t>
  </si>
  <si>
    <t>此岗位劳动强度大，经常下村，需值夜班</t>
  </si>
  <si>
    <t>陈女士
15946105575</t>
  </si>
  <si>
    <t>鸡西市恒山区住房和城乡建设局</t>
  </si>
  <si>
    <t>鸡西市恒山区城乡建设和房产服务中心</t>
  </si>
  <si>
    <t>LQ014</t>
  </si>
  <si>
    <t>LQ01401</t>
  </si>
  <si>
    <t>本科：会计学、财务管理
研究生：会计</t>
  </si>
  <si>
    <t>迟女士18246719611</t>
  </si>
  <si>
    <t>LQ01402</t>
  </si>
  <si>
    <t>本科：物业管理
研究生：管理学、工商管理学</t>
  </si>
  <si>
    <t>LQ01403</t>
  </si>
  <si>
    <t>本科：计算机
研究生：工学、计算机科学与技术</t>
  </si>
  <si>
    <t>鸡西市恒山区文体广电和旅游局</t>
  </si>
  <si>
    <t>鸡西市恒山区文化活动中心</t>
  </si>
  <si>
    <t>LQ015</t>
  </si>
  <si>
    <t>LQ01501</t>
  </si>
  <si>
    <t>本科：汉语言文学、财务管理
研究生：中国语言文学</t>
  </si>
  <si>
    <t>许女士
13946887988</t>
  </si>
  <si>
    <t>鸡西市恒山区卫生健康局</t>
  </si>
  <si>
    <t>鸡西市恒山区小恒山街道社区
卫生服务中心</t>
  </si>
  <si>
    <t>LQ016</t>
  </si>
  <si>
    <t>LQ01601</t>
  </si>
  <si>
    <t>本科：医学检验技术
研究生：医学技术</t>
  </si>
  <si>
    <t>35周岁及以下（疫情防控一线的编制外医务人员，年龄可放宽到45周岁。）</t>
  </si>
  <si>
    <t>金女士13039898848</t>
  </si>
  <si>
    <t>LQ01602</t>
  </si>
  <si>
    <t>本科：医学影像技术；
研究生：医学技术</t>
  </si>
  <si>
    <t>鸡西市恒山区人民医院</t>
  </si>
  <si>
    <t>LQ01604</t>
  </si>
  <si>
    <t>放射线医生</t>
  </si>
  <si>
    <t>放射医学</t>
  </si>
  <si>
    <t>0467-2465865</t>
  </si>
  <si>
    <t>LQ01605</t>
  </si>
  <si>
    <t>西医医生</t>
  </si>
  <si>
    <t>LQ01606</t>
  </si>
  <si>
    <t>需有助理执业医师证以上</t>
  </si>
  <si>
    <t>LQ01607</t>
  </si>
  <si>
    <t>本科：护理、护理学；
研究生：护理学</t>
  </si>
  <si>
    <t>具备护士执业证书</t>
  </si>
  <si>
    <r>
      <rPr>
        <sz val="14"/>
        <color theme="1"/>
        <rFont val="宋体"/>
        <charset val="134"/>
        <scheme val="minor"/>
      </rPr>
      <t>张先生</t>
    </r>
    <r>
      <rPr>
        <sz val="14"/>
        <color indexed="8"/>
        <rFont val="宋体"/>
        <charset val="134"/>
        <scheme val="minor"/>
      </rPr>
      <t xml:space="preserve">
18045754441</t>
    </r>
  </si>
  <si>
    <t>LQ01608</t>
  </si>
  <si>
    <t>本科：医学影像学、医学影像技术；
研究生：医学技术</t>
  </si>
  <si>
    <t>LQ01609</t>
  </si>
  <si>
    <t>本科：医学检验、医学检验技术；
研究生：医学技术</t>
  </si>
  <si>
    <t>LQ01610</t>
  </si>
  <si>
    <t>本科：临床医学；
研究生：临床医学</t>
  </si>
  <si>
    <t>LQ01611</t>
  </si>
  <si>
    <t>本科：康复治疗技术
研究生：无</t>
  </si>
  <si>
    <t>LQ01612</t>
  </si>
  <si>
    <t>具备技士以上职称证书</t>
  </si>
  <si>
    <t>鸡西市恒山区柳毛乡中心卫生院</t>
  </si>
  <si>
    <t>LQ01613</t>
  </si>
  <si>
    <t>于先生
13946883762</t>
  </si>
  <si>
    <t>LQ01614</t>
  </si>
  <si>
    <t>本科：医学影
像技术；
研究生：医学技术</t>
  </si>
  <si>
    <t>鸡西市恒山区疾病预防控制中心</t>
  </si>
  <si>
    <t>LQ01615</t>
  </si>
  <si>
    <t>本科：公共卫生与预防医学类;
研究生：公共卫生与预防医学</t>
  </si>
  <si>
    <t>徐女士
13199163959</t>
  </si>
  <si>
    <t>LQ01616</t>
  </si>
  <si>
    <t>本科：医学检验技术;
研究生：医学技术</t>
  </si>
  <si>
    <t>鸡西市恒山区红旗乡民主卫生院</t>
  </si>
  <si>
    <t>LQ01617</t>
  </si>
  <si>
    <t>本科：临床医学类临床医学医学
研究生：临床医学</t>
  </si>
  <si>
    <t>张先生18894905777</t>
  </si>
  <si>
    <t>LQ01618</t>
  </si>
  <si>
    <t>本科：公共卫生与预防医学类、预防医学、医学      
研究生：公共卫生与预防医学</t>
  </si>
  <si>
    <t>LQ01619</t>
  </si>
  <si>
    <t>本科：护理学类、护理学、
理学；
研究生：护理学</t>
  </si>
  <si>
    <t>鸡西市恒山区妇幼保健计划生育服务中心</t>
  </si>
  <si>
    <t>LQ01620</t>
  </si>
  <si>
    <t>鸡西市恒山区奋斗街道社区卫生服务中心</t>
  </si>
  <si>
    <t>LQ01621</t>
  </si>
  <si>
    <t xml:space="preserve">本科：临床医学类、
临床医学、医学
研究生：临床医学
</t>
  </si>
  <si>
    <t>李女士
18746788568</t>
  </si>
  <si>
    <t>LQ01622</t>
  </si>
  <si>
    <t>本科：临床医学类、医学影像学、医学；
研究生：医学技术</t>
  </si>
  <si>
    <t>LQ01623</t>
  </si>
  <si>
    <t>本科：护理学类、护理学、
理学
研究生：护理学</t>
  </si>
  <si>
    <t>鸡西市恒山区大恒山街道社区卫生服务中心</t>
  </si>
  <si>
    <t xml:space="preserve">差额拨款 </t>
  </si>
  <si>
    <t>LQ01624</t>
  </si>
  <si>
    <t>本科：中医学；
研究生：中医学</t>
  </si>
  <si>
    <t>李先生18645076029</t>
  </si>
  <si>
    <t>LQ01625</t>
  </si>
  <si>
    <t>本科：护理学；
研究生：护理学</t>
  </si>
  <si>
    <t>LQ01626</t>
  </si>
  <si>
    <t>本科：基础医学；
研究生：基础医学</t>
  </si>
  <si>
    <t>鸡西市恒山区退役军人事务局</t>
  </si>
  <si>
    <t>鸡西市恒山区退役军人服务中心</t>
  </si>
  <si>
    <t>LQ017</t>
  </si>
  <si>
    <t>LQ01701</t>
  </si>
  <si>
    <t>本科：理工学
研究生：理工学</t>
  </si>
  <si>
    <t>限退役军人</t>
  </si>
  <si>
    <r>
      <rPr>
        <sz val="14"/>
        <color rgb="FF000000"/>
        <rFont val="宋体"/>
        <charset val="134"/>
        <scheme val="minor"/>
      </rPr>
      <t>赖女士</t>
    </r>
    <r>
      <rPr>
        <sz val="14"/>
        <color indexed="8"/>
        <rFont val="宋体"/>
        <charset val="134"/>
        <scheme val="minor"/>
      </rPr>
      <t xml:space="preserve">
18646788616</t>
    </r>
  </si>
  <si>
    <t>LQ01702</t>
  </si>
  <si>
    <t>本科：计算机科学与技术
研究生：计算机科学与技术</t>
  </si>
  <si>
    <t>要求有乡镇或街道工作经验</t>
  </si>
  <si>
    <t>鸡西市恒山区农业农村局</t>
  </si>
  <si>
    <t>鸡西市恒山区农业农村和水利服务中心</t>
  </si>
  <si>
    <t>LQ018</t>
  </si>
  <si>
    <t>LQ01801</t>
  </si>
  <si>
    <t>植物科学与技术</t>
  </si>
  <si>
    <t>鸡西市恒山区林业和草原工作站</t>
  </si>
  <si>
    <t>LQ01802</t>
  </si>
  <si>
    <t>林学</t>
  </si>
  <si>
    <t>鸡西市恒山区教育局</t>
  </si>
  <si>
    <t>鸡西市恒山中学</t>
  </si>
  <si>
    <t>LQ019</t>
  </si>
  <si>
    <t>LQ01901</t>
  </si>
  <si>
    <t>数学教师</t>
  </si>
  <si>
    <t>1.数学与应用数学、信息与计算科学、数据计算及应用、数理基础科学；          2.统计学、应用统计学</t>
  </si>
  <si>
    <t>具备中学及以上教师资格</t>
  </si>
  <si>
    <t>鸡西市恒山区恒山小学</t>
  </si>
  <si>
    <t>LQ01902</t>
  </si>
  <si>
    <t>数学与应用数学、信息与计算科学、数理基础科学、数据计算及应用</t>
  </si>
  <si>
    <t>具备小学及以上教师资格</t>
  </si>
  <si>
    <t>鸡西市恒山区工业信息科技局</t>
  </si>
  <si>
    <t>鸡西市恒山区石墨产业发展服务中心</t>
  </si>
  <si>
    <t>LQ020</t>
  </si>
  <si>
    <t>LQ02001</t>
  </si>
  <si>
    <t>本科:机械工程、电气工程、建筑学、土木工程、建筑、机械、土木水利机械工程、机械设计制造及其自动化、机械电子工程  
研究生:机械工程、电气工程、建筑学、土木工程、建筑、机械、土木水利</t>
  </si>
  <si>
    <t>孙女士
15045799918</t>
  </si>
  <si>
    <t>LQ02002</t>
  </si>
  <si>
    <t>本科:安全工程、应急技术与管理  
研究生:机械工程、电气工程、建筑学、土木工程、建筑、机械、土木水利</t>
  </si>
  <si>
    <t>滴道</t>
  </si>
  <si>
    <t>鸡西市滴道区应急管理局</t>
  </si>
  <si>
    <t>鸡西市滴道区应急管理综合行政执法大队</t>
  </si>
  <si>
    <t>LQ021</t>
  </si>
  <si>
    <t>LQ02101</t>
  </si>
  <si>
    <t>本科：机械工程、机械设计制造及其自动化、机械电子工程；
研究生:机械工程、机械</t>
  </si>
  <si>
    <t>宋女士13846017407</t>
  </si>
  <si>
    <t>鸡西市滴道区应急保障中心</t>
  </si>
  <si>
    <t>LQ02103</t>
  </si>
  <si>
    <t>法学</t>
  </si>
  <si>
    <t>LQ02104</t>
  </si>
  <si>
    <t>网络工程、计算机科学与技术、信息安全、电子与计算机工程、网络空间安全、空间信息与数字技术（本科）；计算机科学与技术、软件工程、网络空间安全、信息与通信工程（研究生）</t>
  </si>
  <si>
    <t>鸡西市滴道区洗煤街道办事处</t>
  </si>
  <si>
    <t>鸡西市滴道洗煤街道综合便民服务中心</t>
  </si>
  <si>
    <t>LQ022</t>
  </si>
  <si>
    <t>LQ02201</t>
  </si>
  <si>
    <t>工程管理</t>
  </si>
  <si>
    <t>无</t>
  </si>
  <si>
    <t>王先生
13846077607</t>
  </si>
  <si>
    <t>鸡西市滴道区洗煤街道党群服务中心</t>
  </si>
  <si>
    <t>LQ02202</t>
  </si>
  <si>
    <t>鸡西市滴道区卫生健康局</t>
  </si>
  <si>
    <t>鸡西市滴道区人民医院</t>
  </si>
  <si>
    <t>LQ023</t>
  </si>
  <si>
    <t>LQ02301</t>
  </si>
  <si>
    <t>刘先生13836527088</t>
  </si>
  <si>
    <t>LQ02302</t>
  </si>
  <si>
    <t>中医学</t>
  </si>
  <si>
    <t>LQ02303</t>
  </si>
  <si>
    <t>麻醉医生</t>
  </si>
  <si>
    <t>LQ02304</t>
  </si>
  <si>
    <t>影像医生</t>
  </si>
  <si>
    <t>医学影像学</t>
  </si>
  <si>
    <t>LQ02307</t>
  </si>
  <si>
    <t>康复医生</t>
  </si>
  <si>
    <t>康复医学</t>
  </si>
  <si>
    <t>鸡西市滴道区滴道河乡卫生院</t>
  </si>
  <si>
    <t>LQ02308</t>
  </si>
  <si>
    <t>医学影像医生</t>
  </si>
  <si>
    <t>孙女士13895948208</t>
  </si>
  <si>
    <t>LQ02309</t>
  </si>
  <si>
    <t>有护士执业资格证</t>
  </si>
  <si>
    <t>LQ02310</t>
  </si>
  <si>
    <t>鸡西市滴道区农业农村局</t>
  </si>
  <si>
    <t>鸡西市滴道区畜牧兽医服务中心</t>
  </si>
  <si>
    <t>LQ024</t>
  </si>
  <si>
    <t>LQ02401</t>
  </si>
  <si>
    <t>农艺与种业</t>
  </si>
  <si>
    <t>鸡西市滴道区教育局</t>
  </si>
  <si>
    <t>鸡西市滴道区滴道学校</t>
  </si>
  <si>
    <t>LQ025</t>
  </si>
  <si>
    <t>LQ02501</t>
  </si>
  <si>
    <t>初中生物教师</t>
  </si>
  <si>
    <t>生物科学、生物技术、生物信息学、生态学</t>
  </si>
  <si>
    <t>具有初级中学及以上教师资格证</t>
  </si>
  <si>
    <t>鸡西市滴道
区兰岭学校</t>
  </si>
  <si>
    <t>LQ02502</t>
  </si>
  <si>
    <t xml:space="preserve"> 中学英语教师</t>
  </si>
  <si>
    <t>英语</t>
  </si>
  <si>
    <t>初级中学及以上教师资格</t>
  </si>
  <si>
    <t>赵女士15146719979</t>
  </si>
  <si>
    <t>LQ02503</t>
  </si>
  <si>
    <t>小学及以上教师资格</t>
  </si>
  <si>
    <t>LQ02504</t>
  </si>
  <si>
    <t>中学数学教师</t>
  </si>
  <si>
    <t>数学类（本科）；数学（研究生）</t>
  </si>
  <si>
    <t>LQ02505</t>
  </si>
  <si>
    <t>中学地理教师</t>
  </si>
  <si>
    <t>地理科学（本科）；地理学（研究生）</t>
  </si>
  <si>
    <t>LQ02506</t>
  </si>
  <si>
    <t>小学教育、数学与应用数学、信息与计算科学、数理基础科学、数据计算及应用（本科）；数学（研究生)</t>
  </si>
  <si>
    <t>鸡西市滴道区东兴街道办事处</t>
  </si>
  <si>
    <t>鸡西市滴道区东兴街道综合便民服务中心</t>
  </si>
  <si>
    <t>LQ026</t>
  </si>
  <si>
    <t>LQ02601</t>
  </si>
  <si>
    <t>鸡西市滴道区大通沟街道办事处</t>
  </si>
  <si>
    <t>鸡西市滴道区大通沟街道综合便民服务中心</t>
  </si>
  <si>
    <t>LQ027</t>
  </si>
  <si>
    <t>LQ02701</t>
  </si>
  <si>
    <t>不限专业</t>
  </si>
  <si>
    <t>李女士 13125979309</t>
  </si>
  <si>
    <t>LQ02702</t>
  </si>
  <si>
    <t>滴道河乡人民政府</t>
  </si>
  <si>
    <t>鸡西市滴道区滴道河乡文化站</t>
  </si>
  <si>
    <t>LQ028</t>
  </si>
  <si>
    <t>LQ02801</t>
  </si>
  <si>
    <t>管理人员</t>
  </si>
  <si>
    <t>旅游管理（本科）；旅游管理*（研究生）</t>
  </si>
  <si>
    <t>毕女士 15636868827</t>
  </si>
  <si>
    <t>城子河</t>
  </si>
  <si>
    <t>中国人民政治协商会议城子河区委员会机关</t>
  </si>
  <si>
    <t>鸡西市城子河区政协委员联络服务中心</t>
  </si>
  <si>
    <t>LQ029</t>
  </si>
  <si>
    <t>LQ02901</t>
  </si>
  <si>
    <t>中国语言文学类、经济学类、计算机类（本科）；中国语言文学（0501）、会计（1253）、计算机科学与技术（0812）（研究生）</t>
  </si>
  <si>
    <t>最低服务年限为5年（含试用期）</t>
  </si>
  <si>
    <t>雷女士15765564318</t>
  </si>
  <si>
    <t>鸡西市城子河区住房和城乡建设局</t>
  </si>
  <si>
    <t>鸡西市城子河区市政设施维护中心</t>
  </si>
  <si>
    <t>LQ030</t>
  </si>
  <si>
    <t>LQ03001</t>
  </si>
  <si>
    <t>林学、园林、环境工程、给排水科学与工程（本科）；林学（0907）、风景园林（0862）、环境科学与工程（0830）（研究生）</t>
  </si>
  <si>
    <r>
      <rPr>
        <sz val="14"/>
        <color theme="1"/>
        <rFont val="宋体"/>
        <charset val="134"/>
        <scheme val="minor"/>
      </rPr>
      <t xml:space="preserve">杨先生
</t>
    </r>
    <r>
      <rPr>
        <sz val="14"/>
        <color indexed="8"/>
        <rFont val="宋体"/>
        <charset val="134"/>
        <scheme val="minor"/>
      </rPr>
      <t>17645661217</t>
    </r>
  </si>
  <si>
    <t>鸡西市城子河区城乡建设和房产服务中心</t>
  </si>
  <si>
    <t>LQ03002</t>
  </si>
  <si>
    <t>物业管理、建筑学、汉语言、汉语言文学（本科）；工商管理（1251）、建筑学（0813）、中国语言文学（0501）（研究生）</t>
  </si>
  <si>
    <t>鸡西市城子河区正阳街道办事处</t>
  </si>
  <si>
    <t>鸡西市城子河区正阳街道综合便民服务中心</t>
  </si>
  <si>
    <t>LQ031</t>
  </si>
  <si>
    <t>LQ03101</t>
  </si>
  <si>
    <t>刘先生
13074578113</t>
  </si>
  <si>
    <t>鸡西市城子河区应急管理局</t>
  </si>
  <si>
    <t>鸡西市城子河区应急保障中心</t>
  </si>
  <si>
    <t>LQ032</t>
  </si>
  <si>
    <t>LQ03201</t>
  </si>
  <si>
    <t>机械电子工程（本科）；机械工程（0802）、电气工程（0808）（研究生）</t>
  </si>
  <si>
    <t>有5年以上煤矿井下工作经验，并且有煤矿安全中级注册安全工程师证</t>
  </si>
  <si>
    <t>马女士 15045777864</t>
  </si>
  <si>
    <t>LQ03202</t>
  </si>
  <si>
    <t>汉语言、汉语言文学、秘书学、社会学（本科）；中国语言文学（0501）、社会学（研究生）</t>
  </si>
  <si>
    <t>鸡西市城子河区文体广电和旅游局</t>
  </si>
  <si>
    <t>鸡西市城子河区文化活动中心</t>
  </si>
  <si>
    <t>LQ033</t>
  </si>
  <si>
    <t>LQ03301</t>
  </si>
  <si>
    <t>会计学、舞蹈表演、音乐表演（本科）；会计（1253）、舞蹈（1353）、音乐（1352）（研究生）</t>
  </si>
  <si>
    <r>
      <rPr>
        <sz val="14"/>
        <color theme="1"/>
        <rFont val="宋体"/>
        <charset val="134"/>
        <scheme val="minor"/>
      </rPr>
      <t>王女士</t>
    </r>
    <r>
      <rPr>
        <sz val="14"/>
        <color indexed="8"/>
        <rFont val="宋体"/>
        <charset val="134"/>
        <scheme val="minor"/>
      </rPr>
      <t xml:space="preserve">
18604666977</t>
    </r>
  </si>
  <si>
    <t>鸡西市城子河区卫生健康局</t>
  </si>
  <si>
    <t>鸡西市城子河区永丰朝鲜族乡卫院</t>
  </si>
  <si>
    <t>LQ034</t>
  </si>
  <si>
    <t>LQ03401</t>
  </si>
  <si>
    <t>临床医学；临床医学</t>
  </si>
  <si>
    <t>具有执业医师资格（应届本科除外）</t>
  </si>
  <si>
    <t>0467—2434422</t>
  </si>
  <si>
    <t>鸡西市城子河区人民医院</t>
  </si>
  <si>
    <t>LQ03402</t>
  </si>
  <si>
    <t>计算机科学与技术、软件工程、信息安全（本科）；计算机科学与技术（0812）、软件工程（0835）、信息与通信工程（0810）（研究生）</t>
  </si>
  <si>
    <r>
      <rPr>
        <sz val="14"/>
        <color theme="1"/>
        <rFont val="宋体"/>
        <charset val="134"/>
        <scheme val="minor"/>
      </rPr>
      <t xml:space="preserve">刘女士
</t>
    </r>
    <r>
      <rPr>
        <sz val="14"/>
        <color indexed="8"/>
        <rFont val="宋体"/>
        <charset val="134"/>
        <scheme val="minor"/>
      </rPr>
      <t>18746728868</t>
    </r>
  </si>
  <si>
    <t>LQ03403</t>
  </si>
  <si>
    <t>医学影像技术（本科）；医学技术（1058）（研究生）</t>
  </si>
  <si>
    <t>LQ03404</t>
  </si>
  <si>
    <t>临床医学（本科）；临床医学（1002）（研究生）</t>
  </si>
  <si>
    <t>鸡西市城子河区城西街道社区卫生服务中心</t>
  </si>
  <si>
    <t>LQ03405</t>
  </si>
  <si>
    <t>城子河区疾病预防控制中心</t>
  </si>
  <si>
    <t>LQ03406</t>
  </si>
  <si>
    <t>医学检验技术（本科）；医学技术（1058）（研究生）</t>
  </si>
  <si>
    <r>
      <rPr>
        <sz val="14"/>
        <color theme="1"/>
        <rFont val="宋体"/>
        <charset val="134"/>
        <scheme val="minor"/>
      </rPr>
      <t>张女士</t>
    </r>
    <r>
      <rPr>
        <sz val="14"/>
        <color indexed="8"/>
        <rFont val="宋体"/>
        <charset val="134"/>
        <scheme val="minor"/>
      </rPr>
      <t xml:space="preserve">
13945833998</t>
    </r>
  </si>
  <si>
    <t>城子河区妇幼保健计划生育服务中心</t>
  </si>
  <si>
    <t>LQ03407</t>
  </si>
  <si>
    <t>公共卫生与预防医学类、护理学（本科）；公共卫生与预防医学（1004）、护理学（1011）（研究生）</t>
  </si>
  <si>
    <t>鸡西市城子河区退役军人事务局</t>
  </si>
  <si>
    <t>鸡西市城子河区退役军人服务中心</t>
  </si>
  <si>
    <t>LQ035</t>
  </si>
  <si>
    <t>LQ03501</t>
  </si>
  <si>
    <t>会计学（本科）；会计（1253）（研究生）</t>
  </si>
  <si>
    <r>
      <rPr>
        <sz val="14"/>
        <color theme="1"/>
        <rFont val="宋体"/>
        <charset val="134"/>
        <scheme val="minor"/>
      </rPr>
      <t xml:space="preserve">徐先生
</t>
    </r>
    <r>
      <rPr>
        <sz val="14"/>
        <color indexed="8"/>
        <rFont val="宋体"/>
        <charset val="134"/>
        <scheme val="minor"/>
      </rPr>
      <t>13199168820</t>
    </r>
  </si>
  <si>
    <t>鸡西市城子河区人民政府</t>
  </si>
  <si>
    <t>鸡西市现代农业示范基地服务中心</t>
  </si>
  <si>
    <t>LQ036</t>
  </si>
  <si>
    <t>LQ03601</t>
  </si>
  <si>
    <t>专技岗科员</t>
  </si>
  <si>
    <t>畜牧兽医；动物医学</t>
  </si>
  <si>
    <t>0467-2436110</t>
  </si>
  <si>
    <t>鸡西市城子河区教育局</t>
  </si>
  <si>
    <t>鸡西市城子河区正阳学校</t>
  </si>
  <si>
    <t>LQ037</t>
  </si>
  <si>
    <t>LQ03701</t>
  </si>
  <si>
    <t>美术教师</t>
  </si>
  <si>
    <t>美术学、绘画、雕塑、书法学、中国画、漫画</t>
  </si>
  <si>
    <t>具备小学及以上教师资格证</t>
  </si>
  <si>
    <t>0467-2411716</t>
  </si>
  <si>
    <t>鸡西市城子河区东海学校</t>
  </si>
  <si>
    <t>LQ03702</t>
  </si>
  <si>
    <t>历史教师</t>
  </si>
  <si>
    <t>历史学、世界史、考古学、文物与博物馆学、外国语言与外国历史、古文字学</t>
  </si>
  <si>
    <t>鸡西市城子河区晨兴中学</t>
  </si>
  <si>
    <t>LQ03703</t>
  </si>
  <si>
    <t>数学与应用数学、信息与计算科学、数理基础科学、数据计算与应用</t>
  </si>
  <si>
    <t>LQ03704</t>
  </si>
  <si>
    <t>生物教师</t>
  </si>
  <si>
    <t>生物科学、生物技术、生物信息学、生态学、整合科学、神经科学</t>
  </si>
  <si>
    <t>鸡西市城子河区工业信息科技局</t>
  </si>
  <si>
    <t>鸡西市城子河区机械智能制造产业发展服务中心</t>
  </si>
  <si>
    <t>LQ038</t>
  </si>
  <si>
    <t>LQ03801</t>
  </si>
  <si>
    <t>工程造价、工程管理、工程审计、审计学（本科）；工程管理（1256）（研究生）</t>
  </si>
  <si>
    <r>
      <rPr>
        <sz val="14"/>
        <color theme="1"/>
        <rFont val="宋体"/>
        <charset val="134"/>
        <scheme val="minor"/>
      </rPr>
      <t>于先生</t>
    </r>
    <r>
      <rPr>
        <sz val="14"/>
        <color indexed="8"/>
        <rFont val="宋体"/>
        <charset val="134"/>
        <scheme val="minor"/>
      </rPr>
      <t xml:space="preserve">
0467-2422858</t>
    </r>
  </si>
  <si>
    <t>城子河区人民政府</t>
  </si>
  <si>
    <t>鸡西市城子河区保障性安居工程事务中心</t>
  </si>
  <si>
    <t>LQ040</t>
  </si>
  <si>
    <t>LQ04002</t>
  </si>
  <si>
    <t>工程造价、工程审计、审计学（本科）；工程管理（1256）、审计（1257）（研究生）</t>
  </si>
  <si>
    <t>王女士13846048282</t>
  </si>
  <si>
    <t>梨树</t>
  </si>
  <si>
    <t>中国人民政治协商会议梨树区委员会</t>
  </si>
  <si>
    <t>鸡西市梨树区政协委员联络服务中心</t>
  </si>
  <si>
    <t>LQ041</t>
  </si>
  <si>
    <t>LQ04101</t>
  </si>
  <si>
    <t>中国语言文学类、新闻传播学类；中国语言文学类、新闻传播学类</t>
  </si>
  <si>
    <t>0467-8232056</t>
  </si>
  <si>
    <t>鸡西市梨树区住房和城乡建设局</t>
  </si>
  <si>
    <t>鸡西市梨树区环卫中心</t>
  </si>
  <si>
    <t>LQ042</t>
  </si>
  <si>
    <t>LQ04201</t>
  </si>
  <si>
    <t>管理岗位科员</t>
  </si>
  <si>
    <r>
      <rPr>
        <sz val="14"/>
        <rFont val="宋体"/>
        <charset val="134"/>
        <scheme val="minor"/>
      </rPr>
      <t xml:space="preserve">于女士
</t>
    </r>
    <r>
      <rPr>
        <sz val="14"/>
        <color indexed="8"/>
        <rFont val="宋体"/>
        <charset val="134"/>
        <scheme val="minor"/>
      </rPr>
      <t>13946898369</t>
    </r>
  </si>
  <si>
    <t>鸡西市梨树区应急管理局</t>
  </si>
  <si>
    <t>鸡西市梨树区应急保障中心</t>
  </si>
  <si>
    <t>LQ043</t>
  </si>
  <si>
    <t>LQ04302</t>
  </si>
  <si>
    <t>专业技术职称初级岗位</t>
  </si>
  <si>
    <t>电气自动化、采矿工程、安全工程（本科）；矿业工程、电气工程（研究生）</t>
  </si>
  <si>
    <r>
      <rPr>
        <sz val="14"/>
        <rFont val="宋体"/>
        <charset val="134"/>
        <scheme val="minor"/>
      </rPr>
      <t>王女士/先生</t>
    </r>
    <r>
      <rPr>
        <sz val="14"/>
        <color rgb="FF000000"/>
        <rFont val="宋体"/>
        <charset val="134"/>
        <scheme val="minor"/>
      </rPr>
      <t xml:space="preserve">                   15946688680</t>
    </r>
  </si>
  <si>
    <t>鸡西市梨树区营商环境建设监督局</t>
  </si>
  <si>
    <t>梨树区政务服务中心</t>
  </si>
  <si>
    <t>LQ044</t>
  </si>
  <si>
    <t>LQ04401</t>
  </si>
  <si>
    <t>会计学、财务管理、审计学、财务会计教育（本科）；
会计、审计（研究生）</t>
  </si>
  <si>
    <r>
      <rPr>
        <sz val="14"/>
        <rFont val="宋体"/>
        <charset val="134"/>
        <scheme val="minor"/>
      </rPr>
      <t>最低服务年限</t>
    </r>
    <r>
      <rPr>
        <sz val="14"/>
        <color indexed="8"/>
        <rFont val="宋体"/>
        <charset val="134"/>
        <scheme val="minor"/>
      </rPr>
      <t>5年（含试用期）</t>
    </r>
  </si>
  <si>
    <r>
      <rPr>
        <sz val="14"/>
        <rFont val="宋体"/>
        <charset val="134"/>
        <scheme val="minor"/>
      </rPr>
      <t xml:space="preserve">刘先生
</t>
    </r>
    <r>
      <rPr>
        <sz val="14"/>
        <color indexed="8"/>
        <rFont val="宋体"/>
        <charset val="134"/>
        <scheme val="minor"/>
      </rPr>
      <t>18746789256</t>
    </r>
  </si>
  <si>
    <t>鸡西市梨树区卫生健康局</t>
  </si>
  <si>
    <t>鸡西市梨树区人民医院</t>
  </si>
  <si>
    <t>LQ045</t>
  </si>
  <si>
    <t>LQ04501</t>
  </si>
  <si>
    <t>麻醉师</t>
  </si>
  <si>
    <t>麻醉学（本科）；与本科相近专业（研究生）</t>
  </si>
  <si>
    <t>李女士15946767332</t>
  </si>
  <si>
    <t>LQ04502</t>
  </si>
  <si>
    <t>医师</t>
  </si>
  <si>
    <t>LQ04503</t>
  </si>
  <si>
    <t>信息管理人员</t>
  </si>
  <si>
    <t>信息管理与信息系统（本科）；管理科学与工程（研究生）</t>
  </si>
  <si>
    <t>LQ04504</t>
  </si>
  <si>
    <t>临床医学、麻醉学、医学影像学</t>
  </si>
  <si>
    <t>LQ04505</t>
  </si>
  <si>
    <t>检验师</t>
  </si>
  <si>
    <t>医学检验技术</t>
  </si>
  <si>
    <t>LQ04506</t>
  </si>
  <si>
    <t>药师</t>
  </si>
  <si>
    <t>药学、临床药学</t>
  </si>
  <si>
    <t>鸡西市梨树区穆棱街道社区卫生服务中心</t>
  </si>
  <si>
    <t>LQ04507</t>
  </si>
  <si>
    <t>中医</t>
  </si>
  <si>
    <t>中医学（本科）；中医学（研究生）</t>
  </si>
  <si>
    <t>具有执业医师资格</t>
  </si>
  <si>
    <t>徐先生/女士
13836579377</t>
  </si>
  <si>
    <t>LQ04508</t>
  </si>
  <si>
    <t>LQ04509</t>
  </si>
  <si>
    <t>LQ04510</t>
  </si>
  <si>
    <t>鸡西市梨树区梨树镇卫生院</t>
  </si>
  <si>
    <t>LQ04511</t>
  </si>
  <si>
    <t>具有护士相关
资格证书</t>
  </si>
  <si>
    <r>
      <rPr>
        <sz val="14"/>
        <color theme="1"/>
        <rFont val="宋体"/>
        <charset val="134"/>
        <scheme val="minor"/>
      </rPr>
      <t>黄先生</t>
    </r>
    <r>
      <rPr>
        <sz val="14"/>
        <color indexed="8"/>
        <rFont val="宋体"/>
        <charset val="134"/>
        <scheme val="minor"/>
      </rPr>
      <t xml:space="preserve">
18846916364</t>
    </r>
  </si>
  <si>
    <t>LQ04512</t>
  </si>
  <si>
    <t>护理学</t>
  </si>
  <si>
    <t>鸡西市梨树区街里街道社区卫生服务中心</t>
  </si>
  <si>
    <t>LQ04513</t>
  </si>
  <si>
    <r>
      <rPr>
        <sz val="14"/>
        <color theme="1"/>
        <rFont val="宋体"/>
        <charset val="134"/>
        <scheme val="minor"/>
      </rPr>
      <t>医学检验技术（本科）；</t>
    </r>
    <r>
      <rPr>
        <sz val="14"/>
        <rFont val="宋体"/>
        <charset val="134"/>
        <scheme val="minor"/>
      </rPr>
      <t>医学技术（研究生）</t>
    </r>
  </si>
  <si>
    <t>刘女士15545286919</t>
  </si>
  <si>
    <t>LQ04514</t>
  </si>
  <si>
    <t>LQ04515</t>
  </si>
  <si>
    <t>药剂师</t>
  </si>
  <si>
    <t>药学（本科）；药学（研究生）</t>
  </si>
  <si>
    <t>LQ04516</t>
  </si>
  <si>
    <t>LQ04517</t>
  </si>
  <si>
    <t>鸡西市梨树区穆棱街道办事处</t>
  </si>
  <si>
    <t>鸡西市梨树区穆棱街道综合便民服务中心</t>
  </si>
  <si>
    <t>LQ046</t>
  </si>
  <si>
    <t>LQ04601</t>
  </si>
  <si>
    <t>会计学、财务管理、审计学（本科）；
会计、审计（研究生）</t>
  </si>
  <si>
    <r>
      <rPr>
        <sz val="14"/>
        <rFont val="宋体"/>
        <charset val="134"/>
        <scheme val="minor"/>
      </rPr>
      <t>尚先生</t>
    </r>
    <r>
      <rPr>
        <sz val="14"/>
        <color indexed="8"/>
        <rFont val="宋体"/>
        <charset val="134"/>
        <scheme val="minor"/>
      </rPr>
      <t xml:space="preserve">
18646741998</t>
    </r>
  </si>
  <si>
    <t>鸡西市梨树区穆棱街道社会治安综合治理中心</t>
  </si>
  <si>
    <t>LQ04602</t>
  </si>
  <si>
    <t>计算机科学与技术、软件工程、网络工程（本科）；计算机科学与技术、软件工程（研究生）</t>
  </si>
  <si>
    <t>鸡西市梨树区教育局</t>
  </si>
  <si>
    <t>梨树区平岗学校</t>
  </si>
  <si>
    <t>LQ047</t>
  </si>
  <si>
    <t>LQ04701</t>
  </si>
  <si>
    <t>历史学、世界史、考古学、外国语言与外国历史、文化遗产</t>
  </si>
  <si>
    <t>具备初中及以上教师资格证</t>
  </si>
  <si>
    <t>LQ04702</t>
  </si>
  <si>
    <t>美术学、绘画、书法学</t>
  </si>
  <si>
    <t>鸡西市第六中学</t>
  </si>
  <si>
    <t>LQ04703</t>
  </si>
  <si>
    <t>物理教师</t>
  </si>
  <si>
    <t>物理学、应用物理学、声学、系统科学与工程</t>
  </si>
  <si>
    <t>鸡西市第二十五中学</t>
  </si>
  <si>
    <t>LQ04704</t>
  </si>
  <si>
    <t>麻山</t>
  </si>
  <si>
    <t>鸡西市麻山区卫生健康局</t>
  </si>
  <si>
    <t>鸡西市麻山区人民医院</t>
  </si>
  <si>
    <t>LQ048</t>
  </si>
  <si>
    <t>LQ04801</t>
  </si>
  <si>
    <r>
      <rPr>
        <sz val="14"/>
        <color theme="1"/>
        <rFont val="宋体"/>
        <charset val="134"/>
        <scheme val="minor"/>
      </rPr>
      <t>苑女士</t>
    </r>
    <r>
      <rPr>
        <sz val="14"/>
        <color indexed="8"/>
        <rFont val="宋体"/>
        <charset val="134"/>
        <scheme val="minor"/>
      </rPr>
      <t>15846708109</t>
    </r>
  </si>
  <si>
    <t>LQ04802</t>
  </si>
  <si>
    <t>财政差额拨款</t>
  </si>
  <si>
    <t>LQ04803</t>
  </si>
  <si>
    <t>0467-2494968</t>
  </si>
  <si>
    <t>鸡西市麻山区农业农村局</t>
  </si>
  <si>
    <t>鸡西市麻山区农业农村和水利服务中心</t>
  </si>
  <si>
    <t>LQ049</t>
  </si>
  <si>
    <t>LQ04901</t>
  </si>
  <si>
    <t>动物医学、动物药学、动植物检疫、实验动物学、中兽医学（本科）；与本科相近专业（研究生）</t>
  </si>
  <si>
    <t>王女士0467-2492493</t>
  </si>
  <si>
    <t>鸡西市麻山
区住房和城乡建设局</t>
  </si>
  <si>
    <t>鸡西市麻山区环卫中心</t>
  </si>
  <si>
    <t>LQ050</t>
  </si>
  <si>
    <t>LQ05001</t>
  </si>
  <si>
    <t>姜女士
13555474577</t>
  </si>
  <si>
    <t>密山</t>
  </si>
  <si>
    <t>中国共产主义青年团密山市委员会</t>
  </si>
  <si>
    <t>密山市青少年活动中心</t>
  </si>
  <si>
    <t>XS001</t>
  </si>
  <si>
    <t>XS00101</t>
  </si>
  <si>
    <t>舞蹈学</t>
  </si>
  <si>
    <t>岗位最低服务期限为5年。</t>
  </si>
  <si>
    <t>杨先生13895856429</t>
  </si>
  <si>
    <t>XS00102</t>
  </si>
  <si>
    <t>汉语言文学</t>
  </si>
  <si>
    <t>中共密山市委组织部</t>
  </si>
  <si>
    <t>密山市老干部服务中心</t>
  </si>
  <si>
    <t>财政全额</t>
  </si>
  <si>
    <t>XS002</t>
  </si>
  <si>
    <t>XS00203</t>
  </si>
  <si>
    <t>刘女士17645670827</t>
  </si>
  <si>
    <t>XS00204</t>
  </si>
  <si>
    <t>音乐学（本科）；音乐（研究生)</t>
  </si>
  <si>
    <t>中共密山市委政法委</t>
  </si>
  <si>
    <t>中共密山市政法委社会治安综合治理中心</t>
  </si>
  <si>
    <t>XS003</t>
  </si>
  <si>
    <t>XS00301</t>
  </si>
  <si>
    <t>法学类</t>
  </si>
  <si>
    <t>中共密山市委宣传部</t>
  </si>
  <si>
    <t>密山市融媒体中心</t>
  </si>
  <si>
    <t>XS004</t>
  </si>
  <si>
    <t>XS00403</t>
  </si>
  <si>
    <t>新闻学、广播电视学、传播学（本科）；新闻传播学、新闻与传播（研究生）</t>
  </si>
  <si>
    <t>需深入边远地区采访，岗位最低服务期限为5年。</t>
  </si>
  <si>
    <t>XS00404</t>
  </si>
  <si>
    <t>汉语言、秘书学(本科）；中国语言文学（研究生）</t>
  </si>
  <si>
    <t>XS00405</t>
  </si>
  <si>
    <t>人力资源管理（本科）；信息资源管理（研究生）</t>
  </si>
  <si>
    <t>中共密山市纪律检查委员会监察委员会</t>
  </si>
  <si>
    <t>密山市纪委监委审查调查服务中心</t>
  </si>
  <si>
    <t>XS005</t>
  </si>
  <si>
    <t>XS00501</t>
  </si>
  <si>
    <t>中共党员，岗位最低服务期限为5年。</t>
  </si>
  <si>
    <t>密山市住房和城乡建设局</t>
  </si>
  <si>
    <t>密山市园林绿化中心</t>
  </si>
  <si>
    <t>财政差额</t>
  </si>
  <si>
    <t>XS006</t>
  </si>
  <si>
    <t>XS00601</t>
  </si>
  <si>
    <t>园林（本科）；风景园林（研究生）</t>
  </si>
  <si>
    <t>密山市环卫中心</t>
  </si>
  <si>
    <t>XS00602</t>
  </si>
  <si>
    <t>汉语言、应用语言学、秘书学、中国语言与文化（本科）；中国语言文学（研究生）</t>
  </si>
  <si>
    <t>密山市房屋征收事务中心</t>
  </si>
  <si>
    <t>XS00603</t>
  </si>
  <si>
    <t>具有较强的学习及写作能力，岗位最低服务期限为5年。</t>
  </si>
  <si>
    <t>密山市中心街道办事处</t>
  </si>
  <si>
    <t>密山市中心街道社会治安综合治理中心</t>
  </si>
  <si>
    <t>XS007</t>
  </si>
  <si>
    <t>XS00701</t>
  </si>
  <si>
    <t>文秘教育</t>
  </si>
  <si>
    <t>XS00702</t>
  </si>
  <si>
    <t>新闻传播</t>
  </si>
  <si>
    <t>密山市知一镇人民政府</t>
  </si>
  <si>
    <t>密山市知一镇党群服务中心</t>
  </si>
  <si>
    <t>XS008</t>
  </si>
  <si>
    <t>XS00801</t>
  </si>
  <si>
    <t>密山市应急管理局</t>
  </si>
  <si>
    <t>密山市应急管理综合行政执法大队</t>
  </si>
  <si>
    <t>XS009</t>
  </si>
  <si>
    <t>XS00901</t>
  </si>
  <si>
    <t>密山市文体广电和旅游局</t>
  </si>
  <si>
    <t>密山市文化馆</t>
  </si>
  <si>
    <t>XS011</t>
  </si>
  <si>
    <t>XS01101</t>
  </si>
  <si>
    <t>戏剧学（本科）；戏剧与影视（研究生）</t>
  </si>
  <si>
    <t>密山市图书馆</t>
  </si>
  <si>
    <t>XS01102</t>
  </si>
  <si>
    <t>密山市卫生健康局</t>
  </si>
  <si>
    <t>密山市中医医院</t>
  </si>
  <si>
    <t>XS012</t>
  </si>
  <si>
    <t>XS01201</t>
  </si>
  <si>
    <t>具备执业医师资格证（不包括执业助理医师证）；应届毕业生可无执业医师证，岗位最低服务期限为5年。</t>
  </si>
  <si>
    <t>XS01202</t>
  </si>
  <si>
    <t>专业技术岗位临床医生</t>
  </si>
  <si>
    <t>XS01203</t>
  </si>
  <si>
    <t>专业技术岗位中医医生</t>
  </si>
  <si>
    <t>XS01204</t>
  </si>
  <si>
    <t>专业技术岗位中西医临床
医生</t>
  </si>
  <si>
    <t xml:space="preserve">中西医临床医学（本科）；中西医结合（研究生）
</t>
  </si>
  <si>
    <t>XS01205</t>
  </si>
  <si>
    <t>专业技术岗位医学影像医生</t>
  </si>
  <si>
    <t>医学影像学（本科）；医学技术（研究生）</t>
  </si>
  <si>
    <t>XS01206</t>
  </si>
  <si>
    <t>针灸推拿学（本科）；针灸（研究生）</t>
  </si>
  <si>
    <t>XS01207</t>
  </si>
  <si>
    <t>专业技术岗位康复治疗师</t>
  </si>
  <si>
    <t>康复治疗学（本科）；临床医学（研究生）</t>
  </si>
  <si>
    <t>密山市中心街道社区卫生服务中心</t>
  </si>
  <si>
    <t>XS01208</t>
  </si>
  <si>
    <t>具备执业医师资格证（不包括执业助理医师），岗位最低服务期限为5年。</t>
  </si>
  <si>
    <t>XS01209</t>
  </si>
  <si>
    <t>妇科医生</t>
  </si>
  <si>
    <t>XS01210</t>
  </si>
  <si>
    <t>内科医生</t>
  </si>
  <si>
    <t>XS01211</t>
  </si>
  <si>
    <t>XS01212</t>
  </si>
  <si>
    <t>预防保健医生</t>
  </si>
  <si>
    <t>预防医学</t>
  </si>
  <si>
    <t>XS01213</t>
  </si>
  <si>
    <t>临床药学</t>
  </si>
  <si>
    <t>XS01214</t>
  </si>
  <si>
    <t>专业技术岗位内科医生</t>
  </si>
  <si>
    <t>具备执业医师资格证书（不包括执业助理医师证书）；岗位最低服务期限5年</t>
  </si>
  <si>
    <t>XS01215</t>
  </si>
  <si>
    <t>需具有初级会计专业技术资格证；岗位最低服务期限5年。</t>
  </si>
  <si>
    <t>密山市兴凯镇卫生院</t>
  </si>
  <si>
    <t>XS01216</t>
  </si>
  <si>
    <t>公卫医生</t>
  </si>
  <si>
    <t>公共卫生与预防医学类</t>
  </si>
  <si>
    <t>具有公共卫生医师执业助理证或公共卫生医师执业证，岗位最低服务期限为5年。</t>
  </si>
  <si>
    <t>密山市太平乡卫生院</t>
  </si>
  <si>
    <t>XS01217</t>
  </si>
  <si>
    <t>具备执业医师资格证（包括执业助理医师证），岗位最低服务期限为5年。</t>
  </si>
  <si>
    <t>密山市人民医院</t>
  </si>
  <si>
    <t>XS01218</t>
  </si>
  <si>
    <t>XS01219</t>
  </si>
  <si>
    <t>XS01220</t>
  </si>
  <si>
    <t>密山市精神病医院</t>
  </si>
  <si>
    <t>XS01221</t>
  </si>
  <si>
    <t>药学</t>
  </si>
  <si>
    <t>取得药学专业职称证或执业药师证，岗位最低服务期限为5年。</t>
  </si>
  <si>
    <t>XS01222</t>
  </si>
  <si>
    <t>密山市妇幼保健计划生育服务中心</t>
  </si>
  <si>
    <t>XS01223</t>
  </si>
  <si>
    <t>康复技师</t>
  </si>
  <si>
    <t>康复治疗学</t>
  </si>
  <si>
    <t>XS01224</t>
  </si>
  <si>
    <t>XS01225</t>
  </si>
  <si>
    <t>助产士</t>
  </si>
  <si>
    <t>助产学</t>
  </si>
  <si>
    <t>具备护士执业资格证，岗位最低服务期限为5年。</t>
  </si>
  <si>
    <t>XS01226</t>
  </si>
  <si>
    <t>妇产科医生</t>
  </si>
  <si>
    <t>XS01227</t>
  </si>
  <si>
    <t>麻醉科医生</t>
  </si>
  <si>
    <t>XS01228</t>
  </si>
  <si>
    <t>外科医生</t>
  </si>
  <si>
    <t>XS01229</t>
  </si>
  <si>
    <t>XS01230</t>
  </si>
  <si>
    <t>具备执业医师资格证（包括执业助理医师证）岗位最低服务期限为5年。</t>
  </si>
  <si>
    <t>XS01231</t>
  </si>
  <si>
    <t>XS01232</t>
  </si>
  <si>
    <t>影像技师</t>
  </si>
  <si>
    <t>医学影像技术</t>
  </si>
  <si>
    <t>密山市二人班乡中心卫生院</t>
  </si>
  <si>
    <t>XS01233</t>
  </si>
  <si>
    <t>密山市当壁镇卫生院</t>
  </si>
  <si>
    <t>XS01234</t>
  </si>
  <si>
    <t>密山市承紫河乡卫生院</t>
  </si>
  <si>
    <t>XS01235</t>
  </si>
  <si>
    <t>密山市白鱼湾镇中心卫生院</t>
  </si>
  <si>
    <t>XS01236</t>
  </si>
  <si>
    <t>密山市爱国卫生工作服务中心</t>
  </si>
  <si>
    <t>XS01237</t>
  </si>
  <si>
    <t>预防医学；妇幼保健医学</t>
  </si>
  <si>
    <t>XS01238</t>
  </si>
  <si>
    <t>医学信息工程</t>
  </si>
  <si>
    <t>密山市水务局</t>
  </si>
  <si>
    <t>密山市河道工作服务中心</t>
  </si>
  <si>
    <t>XS013</t>
  </si>
  <si>
    <t>XS01301</t>
  </si>
  <si>
    <t>水务工程、水利水电工程（本科）；水利工程（研究生）</t>
  </si>
  <si>
    <t>密山市灌溉排水中心</t>
  </si>
  <si>
    <t>XS01302</t>
  </si>
  <si>
    <t>密山市数字经济产业发展中心</t>
  </si>
  <si>
    <t>XS014</t>
  </si>
  <si>
    <t>XS01401</t>
  </si>
  <si>
    <t>物联网工程、智能科学与技术、数据科学与大数据技术、区块链工程、软件工程（本科）；软件工程（研究生）</t>
  </si>
  <si>
    <t>需经常性出差、加班；岗位最低服务期限为5年。</t>
  </si>
  <si>
    <t>XS01402</t>
  </si>
  <si>
    <t>经济学、经济统计学、数字经济（本科）；应用经济学、理论经济学、数字经济（研究生）</t>
  </si>
  <si>
    <t>密山市市场监督管理局</t>
  </si>
  <si>
    <t>密山市检验检测中心</t>
  </si>
  <si>
    <t>XS015</t>
  </si>
  <si>
    <t>XS01501</t>
  </si>
  <si>
    <t>技术员</t>
  </si>
  <si>
    <t>食品安全与检测</t>
  </si>
  <si>
    <t>密山市民政局</t>
  </si>
  <si>
    <t>密山市殡仪馆</t>
  </si>
  <si>
    <t>XS016</t>
  </si>
  <si>
    <t>XS01601</t>
  </si>
  <si>
    <t>密山市煤炭生产安全管理局</t>
  </si>
  <si>
    <t>密山市煤矿安全技术中心</t>
  </si>
  <si>
    <t>XS017</t>
  </si>
  <si>
    <t>XS01701</t>
  </si>
  <si>
    <t>安全技术员</t>
  </si>
  <si>
    <t>矿井通风与安全、矿山机电、矿山机电技术</t>
  </si>
  <si>
    <t>需煤矿井下作业，岗位最低服务期限为5年。</t>
  </si>
  <si>
    <t>密山市柳毛乡人民政府</t>
  </si>
  <si>
    <t>密山市柳毛乡乡村振兴发展服务中心</t>
  </si>
  <si>
    <t>XS018</t>
  </si>
  <si>
    <t>XS01801</t>
  </si>
  <si>
    <t xml:space="preserve">
工商管理、市场营销、会计学、财务管理、审计学（本科）；工商管理、审计、会计（研究生）
</t>
  </si>
  <si>
    <t>具有初级会计专业技术资格证者年龄可放宽至40周岁；岗位最低服务期限为5年。</t>
  </si>
  <si>
    <t>密山市林业和草原局</t>
  </si>
  <si>
    <t>密山市珠山林场</t>
  </si>
  <si>
    <t>XS019</t>
  </si>
  <si>
    <t>XS01901</t>
  </si>
  <si>
    <t>林学类</t>
  </si>
  <si>
    <t>XS01902</t>
  </si>
  <si>
    <t>经济学类</t>
  </si>
  <si>
    <t>密山市三道岭林场</t>
  </si>
  <si>
    <t>XS01903</t>
  </si>
  <si>
    <t>差额事业</t>
  </si>
  <si>
    <t>XS01904</t>
  </si>
  <si>
    <t>会计学、审计学、财务管理（本科）；会计、审计（研究生）</t>
  </si>
  <si>
    <t>XS01905</t>
  </si>
  <si>
    <t>法学类、计算机类（本科）；法学类、计算机科学与技术（研究生）</t>
  </si>
  <si>
    <t>密山市青梅山林场</t>
  </si>
  <si>
    <t>XS01906</t>
  </si>
  <si>
    <t>XS01907</t>
  </si>
  <si>
    <t>XS01908</t>
  </si>
  <si>
    <t>密山市林业和草原工作总站</t>
  </si>
  <si>
    <t>XS01909</t>
  </si>
  <si>
    <t>XS01910</t>
  </si>
  <si>
    <t>密山市金银库林场</t>
  </si>
  <si>
    <t>XS01911</t>
  </si>
  <si>
    <t>XS01912</t>
  </si>
  <si>
    <t>XS01913</t>
  </si>
  <si>
    <t>XS01914</t>
  </si>
  <si>
    <t>林学类、林业工程类（本科）；林业工程（研究生）</t>
  </si>
  <si>
    <t>密山市金沙林场</t>
  </si>
  <si>
    <t>XS01915</t>
  </si>
  <si>
    <t>XS01916</t>
  </si>
  <si>
    <t>密山市蜂蜜山林场</t>
  </si>
  <si>
    <t>XS01917</t>
  </si>
  <si>
    <t>XS01918</t>
  </si>
  <si>
    <t>密山市二龙山林场</t>
  </si>
  <si>
    <t>XS01919</t>
  </si>
  <si>
    <t>XS01920</t>
  </si>
  <si>
    <t>XS01921</t>
  </si>
  <si>
    <t>密山市大顶山林场</t>
  </si>
  <si>
    <t>XS01922</t>
  </si>
  <si>
    <t>密山市教育局</t>
  </si>
  <si>
    <t>密山市逸夫小学</t>
  </si>
  <si>
    <t>XS020</t>
  </si>
  <si>
    <t>XS02001</t>
  </si>
  <si>
    <t>语文教师</t>
  </si>
  <si>
    <t>报考专业相对应教师资格证，岗位最低服务期限为5年。</t>
  </si>
  <si>
    <t>XS02002</t>
  </si>
  <si>
    <t>数学与应用数学</t>
  </si>
  <si>
    <t>密山市铁路小学</t>
  </si>
  <si>
    <t>XS02003</t>
  </si>
  <si>
    <t>XS02004</t>
  </si>
  <si>
    <t>密山市实验小学</t>
  </si>
  <si>
    <t>XS02005</t>
  </si>
  <si>
    <t>XS02006</t>
  </si>
  <si>
    <t>密山市蓝天实验学校</t>
  </si>
  <si>
    <t>XS02007</t>
  </si>
  <si>
    <t>专业技术岗位语文教师</t>
  </si>
  <si>
    <t>具备报考岗位相对应的教师资格证，岗位最低服务期限为5年。</t>
  </si>
  <si>
    <t>XS02008</t>
  </si>
  <si>
    <t>专业技术岗位数学教师</t>
  </si>
  <si>
    <t>数学与应用数学（本科）；数学（研究生）</t>
  </si>
  <si>
    <t>密山市第一中学</t>
  </si>
  <si>
    <t>XS02009</t>
  </si>
  <si>
    <t>专业技术岗位物理教师</t>
  </si>
  <si>
    <t>物理学（本科）；物理学（研究生）；</t>
  </si>
  <si>
    <t>XS02010</t>
  </si>
  <si>
    <t>专业技术岗位化学教师</t>
  </si>
  <si>
    <t>化学（本科）；化学（研究生）；</t>
  </si>
  <si>
    <t>密山市第二小学</t>
  </si>
  <si>
    <t>XS02011</t>
  </si>
  <si>
    <t>XS02012</t>
  </si>
  <si>
    <t>密山市交通运输局</t>
  </si>
  <si>
    <t>密山市公路事业发展中心</t>
  </si>
  <si>
    <t>XS021</t>
  </si>
  <si>
    <t>XS02101</t>
  </si>
  <si>
    <t>道路桥梁与渡河工程（本科）、交通运输工程（研究生）</t>
  </si>
  <si>
    <t>密山市发展和改革局</t>
  </si>
  <si>
    <t>密山市重点项目服务中心</t>
  </si>
  <si>
    <t>XS022</t>
  </si>
  <si>
    <t>XS02201</t>
  </si>
  <si>
    <t>汉语言文学、应用语言学</t>
  </si>
  <si>
    <t>XS02202</t>
  </si>
  <si>
    <t>水利水电工程</t>
  </si>
  <si>
    <t>XS02203</t>
  </si>
  <si>
    <t>新能源科学与工程</t>
  </si>
  <si>
    <t>XS02204</t>
  </si>
  <si>
    <t>应用语言学、秘书学（本科）；中国语言文学（研究生）</t>
  </si>
  <si>
    <t>XS02205</t>
  </si>
  <si>
    <t>水利水电工程、水利科学与工程（本科）；水利工程（研究生）</t>
  </si>
  <si>
    <t>XS02206</t>
  </si>
  <si>
    <t>新能源科学与工程、能源与动力工程（本科）；能源动力（研究生）</t>
  </si>
  <si>
    <t>密山市财政局</t>
  </si>
  <si>
    <t>密山市投资评审中心</t>
  </si>
  <si>
    <t>XS024</t>
  </si>
  <si>
    <t>XS02401</t>
  </si>
  <si>
    <t>土木类</t>
  </si>
  <si>
    <t>鸡东</t>
  </si>
  <si>
    <t>鸡东县住房和城乡建设局</t>
  </si>
  <si>
    <t>鸡东县供排水服务中心</t>
  </si>
  <si>
    <t>XS027</t>
  </si>
  <si>
    <t>XS02701</t>
  </si>
  <si>
    <t>办公室职员</t>
  </si>
  <si>
    <t>迟女士18045742917</t>
  </si>
  <si>
    <t>鸡东县卫生健康局</t>
  </si>
  <si>
    <t>鸡东县妇幼保健计划生育服务中心</t>
  </si>
  <si>
    <t>XS029</t>
  </si>
  <si>
    <t>XS02901</t>
  </si>
  <si>
    <t>李女士18746711678</t>
  </si>
  <si>
    <t>鸡东县水务局</t>
  </si>
  <si>
    <t>鸡东县河道治理事务中心</t>
  </si>
  <si>
    <t>XS030</t>
  </si>
  <si>
    <t>XS03002</t>
  </si>
  <si>
    <t>计算机科学与技术、软件工程、网络工程、信息安全、物联网工程、数字媒体技术（本科）；计算机科学与技术（研究生）</t>
  </si>
  <si>
    <t>吴先生18204673217</t>
  </si>
  <si>
    <t>鸡东县农业农村局</t>
  </si>
  <si>
    <t>鸡东县农村合作经济服务中心</t>
  </si>
  <si>
    <t>XS031</t>
  </si>
  <si>
    <t>XS03103</t>
  </si>
  <si>
    <t>合同仲裁员</t>
  </si>
  <si>
    <t xml:space="preserve"> 农林经济管理、
农村区域发展（本科）；农林经济管理（研究生）</t>
  </si>
  <si>
    <t>张女士18646736899</t>
  </si>
  <si>
    <t>鸡东县发展和改革局</t>
  </si>
  <si>
    <t>鸡东县生产力促进中心</t>
  </si>
  <si>
    <t>XS032</t>
  </si>
  <si>
    <t>XS03201</t>
  </si>
  <si>
    <t>国民经济管理，资源与环境经济学，商务经济学，能源经济（本科）；应用经济学，应用统计（研究生）</t>
  </si>
  <si>
    <t>贾先生    13359967555</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</si>
</sst>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
  </numFmts>
  <fonts count="34">
    <font>
      <sz val="11"/>
      <color theme="1"/>
      <name val="宋体"/>
      <charset val="134"/>
      <scheme val="minor"/>
    </font>
    <font>
      <sz val="14"/>
      <color theme="1"/>
      <name val="宋体"/>
      <charset val="134"/>
      <scheme val="minor"/>
    </font>
    <font>
      <b/>
      <sz val="28"/>
      <name val="宋体"/>
      <charset val="134"/>
      <scheme val="minor"/>
    </font>
    <font>
      <b/>
      <sz val="14"/>
      <color theme="1"/>
      <name val="宋体"/>
      <charset val="134"/>
      <scheme val="minor"/>
    </font>
    <font>
      <b/>
      <sz val="14"/>
      <name val="宋体"/>
      <charset val="134"/>
      <scheme val="minor"/>
    </font>
    <font>
      <sz val="14"/>
      <name val="宋体"/>
      <charset val="134"/>
      <scheme val="minor"/>
    </font>
    <font>
      <sz val="14"/>
      <color rgb="FF000000"/>
      <name val="宋体"/>
      <charset val="134"/>
      <scheme val="minor"/>
    </font>
    <font>
      <sz val="12"/>
      <color rgb="FF000000"/>
      <name val="宋体"/>
      <charset val="134"/>
      <scheme val="minor"/>
    </font>
    <font>
      <sz val="12"/>
      <color theme="1"/>
      <name val="宋体"/>
      <charset val="134"/>
    </font>
    <font>
      <sz val="12"/>
      <name val="宋体"/>
      <charset val="134"/>
    </font>
    <font>
      <sz val="12"/>
      <name val="宋体"/>
      <charset val="134"/>
      <scheme val="minor"/>
    </font>
    <font>
      <sz val="12"/>
      <color theme="1"/>
      <name val="方正书宋_GBK"/>
      <charset val="134"/>
    </font>
    <font>
      <sz val="14"/>
      <name val="等线"/>
      <charset val="134"/>
    </font>
    <font>
      <sz val="14"/>
      <color indexed="8"/>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2"/>
      <color indexed="8"/>
      <name val="Times New Roman"/>
      <charset val="134"/>
    </font>
  </fonts>
  <fills count="33">
    <fill>
      <patternFill patternType="none"/>
    </fill>
    <fill>
      <patternFill patternType="gray125"/>
    </fill>
    <fill>
      <patternFill patternType="solid">
        <fgColor theme="5"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9"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10" applyNumberFormat="0" applyFont="0" applyAlignment="0" applyProtection="0">
      <alignment vertical="center"/>
    </xf>
    <xf numFmtId="0" fontId="16" fillId="22" borderId="0" applyNumberFormat="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9" applyNumberFormat="0" applyFill="0" applyAlignment="0" applyProtection="0">
      <alignment vertical="center"/>
    </xf>
    <xf numFmtId="0" fontId="25" fillId="0" borderId="9" applyNumberFormat="0" applyFill="0" applyAlignment="0" applyProtection="0">
      <alignment vertical="center"/>
    </xf>
    <xf numFmtId="0" fontId="16" fillId="21" borderId="0" applyNumberFormat="0" applyBorder="0" applyAlignment="0" applyProtection="0">
      <alignment vertical="center"/>
    </xf>
    <xf numFmtId="0" fontId="22" fillId="0" borderId="13" applyNumberFormat="0" applyFill="0" applyAlignment="0" applyProtection="0">
      <alignment vertical="center"/>
    </xf>
    <xf numFmtId="0" fontId="16" fillId="20" borderId="0" applyNumberFormat="0" applyBorder="0" applyAlignment="0" applyProtection="0">
      <alignment vertical="center"/>
    </xf>
    <xf numFmtId="0" fontId="30" fillId="18" borderId="14" applyNumberFormat="0" applyAlignment="0" applyProtection="0">
      <alignment vertical="center"/>
    </xf>
    <xf numFmtId="0" fontId="24" fillId="18" borderId="11" applyNumberFormat="0" applyAlignment="0" applyProtection="0">
      <alignment vertical="center"/>
    </xf>
    <xf numFmtId="0" fontId="31" fillId="30" borderId="15" applyNumberFormat="0" applyAlignment="0" applyProtection="0">
      <alignment vertical="center"/>
    </xf>
    <xf numFmtId="0" fontId="14" fillId="12" borderId="0" applyNumberFormat="0" applyBorder="0" applyAlignment="0" applyProtection="0">
      <alignment vertical="center"/>
    </xf>
    <xf numFmtId="0" fontId="16" fillId="26" borderId="0" applyNumberFormat="0" applyBorder="0" applyAlignment="0" applyProtection="0">
      <alignment vertical="center"/>
    </xf>
    <xf numFmtId="0" fontId="27" fillId="0" borderId="12" applyNumberFormat="0" applyFill="0" applyAlignment="0" applyProtection="0">
      <alignment vertical="center"/>
    </xf>
    <xf numFmtId="0" fontId="32" fillId="0" borderId="16" applyNumberFormat="0" applyFill="0" applyAlignment="0" applyProtection="0">
      <alignment vertical="center"/>
    </xf>
    <xf numFmtId="0" fontId="20" fillId="11" borderId="0" applyNumberFormat="0" applyBorder="0" applyAlignment="0" applyProtection="0">
      <alignment vertical="center"/>
    </xf>
    <xf numFmtId="0" fontId="17" fillId="7" borderId="0" applyNumberFormat="0" applyBorder="0" applyAlignment="0" applyProtection="0">
      <alignment vertical="center"/>
    </xf>
    <xf numFmtId="0" fontId="14" fillId="17" borderId="0" applyNumberFormat="0" applyBorder="0" applyAlignment="0" applyProtection="0">
      <alignment vertical="center"/>
    </xf>
    <xf numFmtId="0" fontId="16" fillId="25" borderId="0" applyNumberFormat="0" applyBorder="0" applyAlignment="0" applyProtection="0">
      <alignment vertical="center"/>
    </xf>
    <xf numFmtId="0" fontId="14" fillId="16" borderId="0" applyNumberFormat="0" applyBorder="0" applyAlignment="0" applyProtection="0">
      <alignment vertical="center"/>
    </xf>
    <xf numFmtId="0" fontId="14" fillId="29" borderId="0" applyNumberFormat="0" applyBorder="0" applyAlignment="0" applyProtection="0">
      <alignment vertical="center"/>
    </xf>
    <xf numFmtId="0" fontId="14" fillId="15" borderId="0" applyNumberFormat="0" applyBorder="0" applyAlignment="0" applyProtection="0">
      <alignment vertical="center"/>
    </xf>
    <xf numFmtId="0" fontId="14" fillId="2" borderId="0" applyNumberFormat="0" applyBorder="0" applyAlignment="0" applyProtection="0">
      <alignment vertical="center"/>
    </xf>
    <xf numFmtId="0" fontId="16" fillId="32" borderId="0" applyNumberFormat="0" applyBorder="0" applyAlignment="0" applyProtection="0">
      <alignment vertical="center"/>
    </xf>
    <xf numFmtId="0" fontId="16" fillId="24" borderId="0" applyNumberFormat="0" applyBorder="0" applyAlignment="0" applyProtection="0">
      <alignment vertical="center"/>
    </xf>
    <xf numFmtId="0" fontId="14" fillId="14" borderId="0" applyNumberFormat="0" applyBorder="0" applyAlignment="0" applyProtection="0">
      <alignment vertical="center"/>
    </xf>
    <xf numFmtId="0" fontId="14" fillId="28" borderId="0" applyNumberFormat="0" applyBorder="0" applyAlignment="0" applyProtection="0">
      <alignment vertical="center"/>
    </xf>
    <xf numFmtId="0" fontId="16" fillId="23" borderId="0" applyNumberFormat="0" applyBorder="0" applyAlignment="0" applyProtection="0">
      <alignment vertical="center"/>
    </xf>
    <xf numFmtId="0" fontId="14" fillId="27" borderId="0" applyNumberFormat="0" applyBorder="0" applyAlignment="0" applyProtection="0">
      <alignment vertical="center"/>
    </xf>
    <xf numFmtId="0" fontId="16" fillId="19" borderId="0" applyNumberFormat="0" applyBorder="0" applyAlignment="0" applyProtection="0">
      <alignment vertical="center"/>
    </xf>
    <xf numFmtId="0" fontId="16" fillId="31" borderId="0" applyNumberFormat="0" applyBorder="0" applyAlignment="0" applyProtection="0">
      <alignment vertical="center"/>
    </xf>
    <xf numFmtId="0" fontId="14" fillId="3" borderId="0" applyNumberFormat="0" applyBorder="0" applyAlignment="0" applyProtection="0">
      <alignment vertical="center"/>
    </xf>
    <xf numFmtId="0" fontId="16" fillId="6" borderId="0" applyNumberFormat="0" applyBorder="0" applyAlignment="0" applyProtection="0">
      <alignment vertical="center"/>
    </xf>
    <xf numFmtId="0" fontId="9" fillId="0" borderId="0">
      <alignment vertical="center"/>
    </xf>
    <xf numFmtId="0" fontId="0" fillId="0" borderId="0">
      <alignment vertical="center"/>
    </xf>
    <xf numFmtId="0" fontId="9" fillId="0" borderId="0"/>
  </cellStyleXfs>
  <cellXfs count="60">
    <xf numFmtId="0" fontId="0" fillId="0" borderId="0" xfId="0">
      <alignment vertical="center"/>
    </xf>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Fill="1">
      <alignment vertical="center"/>
    </xf>
    <xf numFmtId="49" fontId="0" fillId="0" borderId="0" xfId="0" applyNumberFormat="1" applyAlignment="1">
      <alignment horizontal="center" vertical="center" wrapText="1"/>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readingOrder="1"/>
    </xf>
    <xf numFmtId="176"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1" fillId="0" borderId="6"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4" fontId="5" fillId="0" borderId="6" xfId="5"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6" xfId="0" applyFont="1" applyFill="1" applyBorder="1" applyAlignment="1">
      <alignment vertical="center" wrapText="1"/>
    </xf>
    <xf numFmtId="0" fontId="0" fillId="0" borderId="1" xfId="0" applyFill="1" applyBorder="1" applyAlignment="1">
      <alignment horizontal="center" vertical="center" wrapText="1"/>
    </xf>
    <xf numFmtId="0" fontId="1" fillId="0" borderId="1" xfId="0" applyFont="1" applyFill="1" applyBorder="1" applyAlignment="1">
      <alignment vertical="center" wrapText="1"/>
    </xf>
    <xf numFmtId="0" fontId="5" fillId="0" borderId="0" xfId="0" applyFont="1" applyAlignment="1">
      <alignment horizontal="center" vertical="center" wrapText="1"/>
    </xf>
    <xf numFmtId="0" fontId="9"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6" xfId="50" applyFont="1" applyFill="1" applyBorder="1" applyAlignment="1">
      <alignment horizontal="center" vertical="center" wrapText="1"/>
    </xf>
    <xf numFmtId="0" fontId="1" fillId="0" borderId="1" xfId="5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left" vertical="center" wrapText="1"/>
    </xf>
    <xf numFmtId="0" fontId="5" fillId="0" borderId="6" xfId="0" applyFont="1" applyFill="1" applyBorder="1" applyAlignment="1">
      <alignment horizontal="justify" vertical="center" wrapText="1"/>
    </xf>
    <xf numFmtId="0" fontId="5" fillId="0" borderId="1" xfId="49"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0 2 2 2" xfId="49"/>
    <cellStyle name="常规 4"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494;&#20449;&#25991;&#20214;\WeChat%20Files\wang-793521\FileStorage\File\2023-08\2023&#24180;&#40657;&#40857;&#27743;&#20154;&#25165;&#21608;&#35745;&#21010;&#65288;&#37329;&#23665;&#25991;&#2672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5">
          <cell r="D5" t="str">
            <v>鸡西市人大代表履职服务中心</v>
          </cell>
          <cell r="E5" t="str">
            <v>公益一类</v>
          </cell>
          <cell r="F5" t="str">
            <v>全额拨款</v>
          </cell>
        </row>
        <row r="6">
          <cell r="D6" t="str">
            <v>鸡西市人防指挥信息保障中心</v>
          </cell>
          <cell r="E6" t="str">
            <v>公益一类</v>
          </cell>
          <cell r="F6" t="str">
            <v>全额拨款</v>
          </cell>
        </row>
        <row r="7">
          <cell r="D7" t="str">
            <v>鸡西市人防指挥信息保障中心</v>
          </cell>
          <cell r="E7" t="str">
            <v>公益一类</v>
          </cell>
          <cell r="F7" t="str">
            <v>全额拨款</v>
          </cell>
        </row>
        <row r="8">
          <cell r="D8" t="str">
            <v>鸡西市融媒体中心</v>
          </cell>
          <cell r="E8" t="str">
            <v>公益二类</v>
          </cell>
          <cell r="F8" t="str">
            <v>差额拨款</v>
          </cell>
        </row>
        <row r="9">
          <cell r="D9" t="str">
            <v>鸡西市消费者权益保护中心</v>
          </cell>
          <cell r="E9" t="str">
            <v>公益一类</v>
          </cell>
          <cell r="F9" t="str">
            <v>全额拨款</v>
          </cell>
        </row>
        <row r="10">
          <cell r="D10" t="str">
            <v>鸡西市个体私营经济发展服务中心</v>
          </cell>
          <cell r="E10" t="str">
            <v>公益一类</v>
          </cell>
          <cell r="F10" t="str">
            <v>全额拨款</v>
          </cell>
        </row>
        <row r="11">
          <cell r="D11" t="str">
            <v>鸡西市检验检测中心</v>
          </cell>
          <cell r="E11" t="str">
            <v>公益一类</v>
          </cell>
          <cell r="F11" t="str">
            <v>全额拨款</v>
          </cell>
        </row>
        <row r="12">
          <cell r="D12" t="str">
            <v>鸡西市检验检测中心</v>
          </cell>
          <cell r="E12" t="str">
            <v>公益一类</v>
          </cell>
          <cell r="F12" t="str">
            <v>全额拨款</v>
          </cell>
        </row>
        <row r="13">
          <cell r="D13" t="str">
            <v>鸡西市检验检测中心</v>
          </cell>
          <cell r="E13" t="str">
            <v>公益一类</v>
          </cell>
          <cell r="F13" t="str">
            <v>全额拨款</v>
          </cell>
        </row>
        <row r="14">
          <cell r="D14" t="str">
            <v>鸡西市检验检测中心</v>
          </cell>
          <cell r="E14" t="str">
            <v>公益一类</v>
          </cell>
          <cell r="F14" t="str">
            <v>全额拨款</v>
          </cell>
        </row>
        <row r="15">
          <cell r="D15" t="str">
            <v>鸡西市检验检测中心</v>
          </cell>
          <cell r="E15" t="str">
            <v>公益一类</v>
          </cell>
          <cell r="F15" t="str">
            <v>全额拨款</v>
          </cell>
        </row>
        <row r="16">
          <cell r="D16" t="str">
            <v>鸡西市药品检验中心</v>
          </cell>
          <cell r="E16" t="str">
            <v>公益一类</v>
          </cell>
          <cell r="F16" t="str">
            <v>全额拨款</v>
          </cell>
        </row>
        <row r="17">
          <cell r="D17" t="str">
            <v>鸡西市药品检验中心</v>
          </cell>
          <cell r="E17" t="str">
            <v>公益一类</v>
          </cell>
          <cell r="F17" t="str">
            <v>全额拨款</v>
          </cell>
        </row>
        <row r="18">
          <cell r="D18" t="str">
            <v>鸡西市特种设备检验研究所</v>
          </cell>
          <cell r="E18" t="str">
            <v>公益一类</v>
          </cell>
          <cell r="F18" t="str">
            <v>全额拨款</v>
          </cell>
        </row>
        <row r="19">
          <cell r="D19" t="str">
            <v>鸡西市石墨产品质量监督检验检测中心</v>
          </cell>
          <cell r="E19" t="str">
            <v>公益二类</v>
          </cell>
          <cell r="F19" t="str">
            <v>全额拨款</v>
          </cell>
        </row>
        <row r="20">
          <cell r="D20" t="str">
            <v>鸡西市石墨产品质量监督检验检测中心</v>
          </cell>
          <cell r="E20" t="str">
            <v>公益二类</v>
          </cell>
          <cell r="F20" t="str">
            <v>全额拨款</v>
          </cell>
        </row>
        <row r="21">
          <cell r="D21" t="str">
            <v>鸡西市石墨产品质量监督检验检测中心</v>
          </cell>
          <cell r="E21" t="str">
            <v>公益二类</v>
          </cell>
          <cell r="F21" t="str">
            <v>全额拨款</v>
          </cell>
        </row>
        <row r="22">
          <cell r="D22" t="str">
            <v>鸡西市纪委监委审查调查服务中心</v>
          </cell>
          <cell r="E22" t="str">
            <v>公益一类</v>
          </cell>
          <cell r="F22" t="str">
            <v>全额拨款</v>
          </cell>
        </row>
        <row r="23">
          <cell r="D23" t="str">
            <v>中共鸡西市纪律检查委员会鸡西市监察委员会
电化教育中心</v>
          </cell>
          <cell r="E23" t="str">
            <v>公益一类</v>
          </cell>
          <cell r="F23" t="str">
            <v>全额拨款</v>
          </cell>
        </row>
        <row r="24">
          <cell r="D24" t="str">
            <v>中共鸡西市纪律检查委员会鸡西市监察委员会
电化教育中心</v>
          </cell>
          <cell r="E24" t="str">
            <v>公益一类</v>
          </cell>
          <cell r="F24" t="str">
            <v>全额拨款</v>
          </cell>
        </row>
        <row r="25">
          <cell r="D25" t="str">
            <v>鸡西市统计发展服务中心</v>
          </cell>
          <cell r="E25" t="str">
            <v>公益一类</v>
          </cell>
          <cell r="F25" t="str">
            <v>全额拨款</v>
          </cell>
        </row>
        <row r="26">
          <cell r="D26" t="str">
            <v>鸡西市统计发展服务中心</v>
          </cell>
          <cell r="E26" t="str">
            <v>公益一类</v>
          </cell>
          <cell r="F26" t="str">
            <v>全额拨款</v>
          </cell>
        </row>
        <row r="27">
          <cell r="D27" t="str">
            <v>鸡西市社情民意调查中心</v>
          </cell>
          <cell r="E27" t="str">
            <v>公益一类</v>
          </cell>
          <cell r="F27" t="str">
            <v>全额拨款</v>
          </cell>
        </row>
        <row r="28">
          <cell r="D28" t="str">
            <v>鸡西市科学技术情报研究所</v>
          </cell>
          <cell r="E28" t="str">
            <v>公益一类</v>
          </cell>
          <cell r="F28" t="str">
            <v>全额拨款</v>
          </cell>
        </row>
        <row r="29">
          <cell r="D29" t="str">
            <v>鸡西市科学技术情报研究所</v>
          </cell>
          <cell r="E29" t="str">
            <v>公益一类</v>
          </cell>
          <cell r="F29" t="str">
            <v>全额拨款</v>
          </cell>
        </row>
        <row r="30">
          <cell r="D30" t="str">
            <v>黑龙江兴凯湖国家级自然保护区管理局科研宣教中心</v>
          </cell>
          <cell r="E30" t="str">
            <v>公益一类</v>
          </cell>
          <cell r="F30" t="str">
            <v>全额拨款</v>
          </cell>
        </row>
        <row r="31">
          <cell r="D31" t="str">
            <v>黑龙江兴凯湖国家级自然保护区管理局科研宣教中心</v>
          </cell>
          <cell r="E31" t="str">
            <v>公益一类</v>
          </cell>
          <cell r="F31" t="str">
            <v>全额拨款</v>
          </cell>
        </row>
        <row r="32">
          <cell r="D32" t="str">
            <v>鸡西市接待办公室</v>
          </cell>
          <cell r="E32" t="str">
            <v>公益一类</v>
          </cell>
          <cell r="F32" t="str">
            <v>全额拨款</v>
          </cell>
        </row>
        <row r="33">
          <cell r="D33" t="str">
            <v>鸡西市接待办公室</v>
          </cell>
          <cell r="E33" t="str">
            <v>公益一类</v>
          </cell>
          <cell r="F33" t="str">
            <v>全额拨款</v>
          </cell>
        </row>
        <row r="34">
          <cell r="D34" t="str">
            <v>林业和草原工作总站</v>
          </cell>
          <cell r="E34" t="str">
            <v>公益一类</v>
          </cell>
          <cell r="F34" t="str">
            <v>全额拨款</v>
          </cell>
        </row>
        <row r="35">
          <cell r="D35" t="str">
            <v>鸡西市麻山林场</v>
          </cell>
          <cell r="E35" t="str">
            <v>公益二类</v>
          </cell>
          <cell r="F35" t="str">
            <v>财政部分补助</v>
          </cell>
        </row>
        <row r="36">
          <cell r="D36" t="str">
            <v>鸡西市胜利林场</v>
          </cell>
          <cell r="E36" t="str">
            <v>公益二类</v>
          </cell>
          <cell r="F36" t="str">
            <v>财政部分补助</v>
          </cell>
        </row>
        <row r="37">
          <cell r="D37" t="str">
            <v>鸡西市柳毛林场</v>
          </cell>
          <cell r="E37" t="str">
            <v>公益二类</v>
          </cell>
          <cell r="F37" t="str">
            <v>财政部分补助</v>
          </cell>
        </row>
        <row r="38">
          <cell r="D38" t="str">
            <v>鸡西市和平林场</v>
          </cell>
          <cell r="E38" t="str">
            <v>公益二类</v>
          </cell>
          <cell r="F38" t="str">
            <v>财政部分补助</v>
          </cell>
        </row>
        <row r="39">
          <cell r="D39" t="str">
            <v>中共鸡西市委党校</v>
          </cell>
          <cell r="E39" t="str">
            <v>公益一类</v>
          </cell>
          <cell r="F39" t="str">
            <v>财政全额拨款</v>
          </cell>
        </row>
        <row r="40">
          <cell r="D40" t="str">
            <v>鸡西市土地收购储备整理中心</v>
          </cell>
          <cell r="E40" t="str">
            <v>公益一类</v>
          </cell>
          <cell r="F40" t="str">
            <v>非财政补助</v>
          </cell>
        </row>
        <row r="41">
          <cell r="D41" t="str">
            <v>鸡西市不动产登记中心</v>
          </cell>
          <cell r="E41" t="str">
            <v>公益二类</v>
          </cell>
          <cell r="F41" t="str">
            <v>非财政补助</v>
          </cell>
        </row>
        <row r="42">
          <cell r="D42" t="str">
            <v>鸡西市不动产登记中心</v>
          </cell>
          <cell r="E42" t="str">
            <v>公益二类</v>
          </cell>
          <cell r="F42" t="str">
            <v>非财政补助</v>
          </cell>
        </row>
        <row r="43">
          <cell r="D43" t="str">
            <v>鸡西市不动产登记中心</v>
          </cell>
          <cell r="E43" t="str">
            <v>公益二类</v>
          </cell>
          <cell r="F43" t="str">
            <v>非财政补助</v>
          </cell>
        </row>
        <row r="44">
          <cell r="D44" t="str">
            <v>鸡西市不动产登记中心</v>
          </cell>
          <cell r="E44" t="str">
            <v>公益二类</v>
          </cell>
          <cell r="F44" t="str">
            <v>非财政补助</v>
          </cell>
        </row>
        <row r="45">
          <cell r="D45" t="str">
            <v>鸡西市自然资源规划研究院</v>
          </cell>
          <cell r="E45" t="str">
            <v>公益二类</v>
          </cell>
          <cell r="F45" t="str">
            <v>财政部分补助</v>
          </cell>
        </row>
        <row r="46">
          <cell r="D46" t="str">
            <v>鸡西市自然资源规划研究院</v>
          </cell>
          <cell r="E46" t="str">
            <v>公益二类</v>
          </cell>
          <cell r="F46" t="str">
            <v>财政部分补助</v>
          </cell>
        </row>
        <row r="47">
          <cell r="D47" t="str">
            <v>鸡西市自然资源规划研究院</v>
          </cell>
          <cell r="E47" t="str">
            <v>公益二类</v>
          </cell>
          <cell r="F47" t="str">
            <v>财政部分补助</v>
          </cell>
        </row>
        <row r="48">
          <cell r="D48" t="str">
            <v>鸡西市自然资源规划研究院</v>
          </cell>
          <cell r="E48" t="str">
            <v>公益二类</v>
          </cell>
          <cell r="F48" t="str">
            <v>财政部分补助</v>
          </cell>
        </row>
        <row r="49">
          <cell r="D49" t="str">
            <v>鸡西市自然资源规划研究院</v>
          </cell>
          <cell r="E49" t="str">
            <v>公益二类</v>
          </cell>
          <cell r="F49" t="str">
            <v>财政部分补助</v>
          </cell>
        </row>
        <row r="50">
          <cell r="D50" t="str">
            <v>鸡西市城市建设档案馆</v>
          </cell>
          <cell r="E50" t="str">
            <v>公益一类</v>
          </cell>
          <cell r="F50" t="str">
            <v>财政部分补助</v>
          </cell>
        </row>
        <row r="51">
          <cell r="D51" t="str">
            <v>鸡西市自然资源和规划局收费中心</v>
          </cell>
          <cell r="E51" t="str">
            <v>公益一类</v>
          </cell>
          <cell r="F51" t="str">
            <v>非财政补助</v>
          </cell>
        </row>
        <row r="52">
          <cell r="D52" t="str">
            <v>鸡西市自然资源和规划局收费中心</v>
          </cell>
          <cell r="E52" t="str">
            <v>公益一类</v>
          </cell>
          <cell r="F52" t="str">
            <v>非财政补助</v>
          </cell>
        </row>
        <row r="53">
          <cell r="D53" t="str">
            <v>鸡西市人民医院</v>
          </cell>
          <cell r="E53" t="str">
            <v>公益二类</v>
          </cell>
          <cell r="F53" t="str">
            <v>差额拨款</v>
          </cell>
        </row>
        <row r="54">
          <cell r="D54" t="str">
            <v>鸡西市妇幼保健院</v>
          </cell>
          <cell r="E54" t="str">
            <v>公益二类</v>
          </cell>
          <cell r="F54" t="str">
            <v>差额拨款</v>
          </cell>
        </row>
        <row r="55">
          <cell r="D55" t="str">
            <v>鸡西市妇幼保健院</v>
          </cell>
          <cell r="E55" t="str">
            <v>公益二类</v>
          </cell>
          <cell r="F55" t="str">
            <v>差额拨款</v>
          </cell>
        </row>
        <row r="56">
          <cell r="D56" t="str">
            <v>鸡西市妇幼保健院</v>
          </cell>
          <cell r="E56" t="str">
            <v>公益二类</v>
          </cell>
          <cell r="F56" t="str">
            <v>差额拨款</v>
          </cell>
        </row>
        <row r="57">
          <cell r="D57" t="str">
            <v>鸡西市妇幼保健院</v>
          </cell>
          <cell r="E57" t="str">
            <v>公益二类</v>
          </cell>
          <cell r="F57" t="str">
            <v>差额拨款</v>
          </cell>
        </row>
        <row r="58">
          <cell r="D58" t="str">
            <v>鸡西市妇幼保健院</v>
          </cell>
          <cell r="E58" t="str">
            <v>公益二类</v>
          </cell>
          <cell r="F58" t="str">
            <v>差额拨款</v>
          </cell>
        </row>
        <row r="59">
          <cell r="D59" t="str">
            <v>鸡西市妇幼保健院</v>
          </cell>
          <cell r="E59" t="str">
            <v>公益二类</v>
          </cell>
          <cell r="F59" t="str">
            <v>差额拨款</v>
          </cell>
        </row>
        <row r="60">
          <cell r="D60" t="str">
            <v>鸡西市老年康复护理院</v>
          </cell>
          <cell r="E60" t="str">
            <v>公益二类</v>
          </cell>
          <cell r="F60" t="str">
            <v>差额拨款</v>
          </cell>
        </row>
        <row r="61">
          <cell r="D61" t="str">
            <v>鸡西市老年康复护理院</v>
          </cell>
          <cell r="E61" t="str">
            <v>公益二类</v>
          </cell>
          <cell r="F61" t="str">
            <v>差额拨款</v>
          </cell>
        </row>
        <row r="62">
          <cell r="D62" t="str">
            <v>鸡西市老年康复护理院</v>
          </cell>
          <cell r="E62" t="str">
            <v>公益二类</v>
          </cell>
          <cell r="F62" t="str">
            <v>差额拨款</v>
          </cell>
        </row>
        <row r="63">
          <cell r="D63" t="str">
            <v>鸡西市老年康复护理院</v>
          </cell>
          <cell r="E63" t="str">
            <v>公益二类</v>
          </cell>
          <cell r="F63" t="str">
            <v>差额拨款</v>
          </cell>
        </row>
        <row r="64">
          <cell r="D64" t="str">
            <v>西山街道社区卫生服务中心</v>
          </cell>
          <cell r="E64" t="str">
            <v>公益一类</v>
          </cell>
          <cell r="F64" t="str">
            <v>差额拨款</v>
          </cell>
        </row>
        <row r="65">
          <cell r="D65" t="str">
            <v>西山街道社区卫生服务中心</v>
          </cell>
          <cell r="E65" t="str">
            <v>公益一类</v>
          </cell>
          <cell r="F65" t="str">
            <v>差额拨款</v>
          </cell>
        </row>
        <row r="66">
          <cell r="D66" t="str">
            <v>鸡西市传染病医院</v>
          </cell>
          <cell r="E66" t="str">
            <v>公益二类</v>
          </cell>
          <cell r="F66" t="str">
            <v>差额拨款</v>
          </cell>
        </row>
        <row r="67">
          <cell r="D67" t="str">
            <v>鸡西市传染病医院</v>
          </cell>
          <cell r="E67" t="str">
            <v>公益二类</v>
          </cell>
          <cell r="F67" t="str">
            <v>差额拨款</v>
          </cell>
        </row>
        <row r="68">
          <cell r="D68" t="str">
            <v>鸡西市传染病医院</v>
          </cell>
          <cell r="E68" t="str">
            <v>公益二类</v>
          </cell>
          <cell r="F68" t="str">
            <v>差额拨款</v>
          </cell>
        </row>
        <row r="69">
          <cell r="D69" t="str">
            <v>鸡西市传染病医院</v>
          </cell>
          <cell r="E69" t="str">
            <v>公益二类</v>
          </cell>
          <cell r="F69" t="str">
            <v>差额拨款</v>
          </cell>
        </row>
        <row r="70">
          <cell r="D70" t="str">
            <v>鸡西市传染病医院</v>
          </cell>
          <cell r="E70" t="str">
            <v>公益二类</v>
          </cell>
          <cell r="F70" t="str">
            <v>差额拨款</v>
          </cell>
        </row>
        <row r="71">
          <cell r="D71" t="str">
            <v>鸡西市传染病医院</v>
          </cell>
          <cell r="E71" t="str">
            <v>公益二类</v>
          </cell>
          <cell r="F71" t="str">
            <v>差额拨款</v>
          </cell>
        </row>
        <row r="72">
          <cell r="D72" t="str">
            <v>鸡西市传染病医院</v>
          </cell>
          <cell r="E72" t="str">
            <v>公益二类</v>
          </cell>
          <cell r="F72" t="str">
            <v>差额拨款</v>
          </cell>
        </row>
        <row r="73">
          <cell r="D73" t="str">
            <v>鸡西市精神病医院</v>
          </cell>
          <cell r="E73" t="str">
            <v>公益二类</v>
          </cell>
          <cell r="F73" t="str">
            <v>差额拨款</v>
          </cell>
        </row>
        <row r="74">
          <cell r="D74" t="str">
            <v>鸡西市精神病医院</v>
          </cell>
          <cell r="E74" t="str">
            <v>公益二类</v>
          </cell>
          <cell r="F74" t="str">
            <v>差额拨款</v>
          </cell>
        </row>
        <row r="75">
          <cell r="D75" t="str">
            <v>鸡西市精神病医院</v>
          </cell>
          <cell r="E75" t="str">
            <v>公益二类</v>
          </cell>
          <cell r="F75" t="str">
            <v>差额拨款</v>
          </cell>
        </row>
        <row r="76">
          <cell r="D76" t="str">
            <v>鸡西市口腔医院</v>
          </cell>
          <cell r="E76" t="str">
            <v>公益二类</v>
          </cell>
          <cell r="F76" t="str">
            <v>差额拨款</v>
          </cell>
        </row>
        <row r="77">
          <cell r="D77" t="str">
            <v>鸡西市疾病预防控制中心</v>
          </cell>
          <cell r="E77" t="str">
            <v>公益一类</v>
          </cell>
          <cell r="F77" t="str">
            <v>全额拨款</v>
          </cell>
        </row>
        <row r="78">
          <cell r="D78" t="str">
            <v>鸡西市疾病预防控制中心</v>
          </cell>
          <cell r="E78" t="str">
            <v>公益一类</v>
          </cell>
          <cell r="F78" t="str">
            <v>全额拨款</v>
          </cell>
        </row>
        <row r="79">
          <cell r="D79" t="str">
            <v>鸡西市疾病预防控制中心</v>
          </cell>
          <cell r="E79" t="str">
            <v>公益一类</v>
          </cell>
          <cell r="F79" t="str">
            <v>全额拨款</v>
          </cell>
        </row>
        <row r="80">
          <cell r="D80" t="str">
            <v>鸡西市疾病预防控制中心</v>
          </cell>
          <cell r="E80" t="str">
            <v>公益一类</v>
          </cell>
          <cell r="F80" t="str">
            <v>全额拨款</v>
          </cell>
        </row>
        <row r="81">
          <cell r="D81" t="str">
            <v>鸡西市中心血站</v>
          </cell>
          <cell r="E81" t="str">
            <v>公益一类</v>
          </cell>
          <cell r="F81" t="str">
            <v>差额拨款</v>
          </cell>
        </row>
        <row r="82">
          <cell r="D82" t="str">
            <v>鸡西市虎林生态环境保护综合执法队</v>
          </cell>
        </row>
        <row r="83">
          <cell r="D83" t="str">
            <v>鸡西市生态环境保护综合执法局</v>
          </cell>
        </row>
        <row r="84">
          <cell r="D84" t="str">
            <v>鸡西市密山和虎林生态环境监控中心</v>
          </cell>
        </row>
        <row r="85">
          <cell r="D85" t="str">
            <v>鸡西市大数据中心</v>
          </cell>
          <cell r="E85" t="str">
            <v>公益一类</v>
          </cell>
          <cell r="F85" t="str">
            <v>全额拨款</v>
          </cell>
        </row>
        <row r="86">
          <cell r="D86" t="str">
            <v>鸡西市政务服务中心</v>
          </cell>
          <cell r="E86" t="str">
            <v>公益一类</v>
          </cell>
          <cell r="F86" t="str">
            <v>全额拨款</v>
          </cell>
        </row>
        <row r="87">
          <cell r="D87" t="str">
            <v>鸡西市政务服务中心</v>
          </cell>
          <cell r="E87" t="str">
            <v>公益一类</v>
          </cell>
          <cell r="F87" t="str">
            <v>全额拨款</v>
          </cell>
        </row>
        <row r="88">
          <cell r="D88" t="str">
            <v>鸡西市农业综合技术中心</v>
          </cell>
        </row>
        <row r="89">
          <cell r="D89" t="str">
            <v>鸡西市农业综合技术中心</v>
          </cell>
        </row>
        <row r="90">
          <cell r="D90" t="str">
            <v>鸡西市农业科学研究中心</v>
          </cell>
        </row>
        <row r="91">
          <cell r="D91" t="str">
            <v>鸡西市农业科学研究中心</v>
          </cell>
        </row>
        <row r="92">
          <cell r="D92" t="str">
            <v>黑龙江省鸡西复员退伍军人精神病医院</v>
          </cell>
          <cell r="E92" t="str">
            <v>公益一类</v>
          </cell>
          <cell r="F92" t="str">
            <v>全额拨款</v>
          </cell>
        </row>
        <row r="93">
          <cell r="D93" t="str">
            <v>黑龙江省鸡西复员退伍军人精神病医院</v>
          </cell>
          <cell r="E93" t="str">
            <v>公益一类</v>
          </cell>
          <cell r="F93" t="str">
            <v>全额拨款</v>
          </cell>
        </row>
        <row r="94">
          <cell r="D94" t="str">
            <v>黑龙江省鸡西复员退伍军人精神病医院</v>
          </cell>
          <cell r="E94" t="str">
            <v>公益一类</v>
          </cell>
          <cell r="F94" t="str">
            <v>全额拨款</v>
          </cell>
        </row>
        <row r="95">
          <cell r="D95" t="str">
            <v>鸡西市麻山区人民医院</v>
          </cell>
          <cell r="E95" t="str">
            <v>公益二类</v>
          </cell>
          <cell r="F95" t="str">
            <v>财政差额拨款</v>
          </cell>
        </row>
        <row r="96">
          <cell r="D96" t="str">
            <v>鸡西市麻山区人民医院</v>
          </cell>
          <cell r="E96" t="str">
            <v>公益二类</v>
          </cell>
          <cell r="F96" t="str">
            <v>财政差额拨款</v>
          </cell>
        </row>
        <row r="97">
          <cell r="D97" t="str">
            <v>鸡西市麻山区农业农村和水利服务中心</v>
          </cell>
          <cell r="E97" t="str">
            <v>公益一类</v>
          </cell>
          <cell r="F97" t="str">
            <v>财政全额拨款</v>
          </cell>
        </row>
        <row r="98">
          <cell r="D98" t="str">
            <v>鸡西市麻山区环卫中心</v>
          </cell>
          <cell r="E98" t="str">
            <v>公益一类</v>
          </cell>
          <cell r="F98" t="str">
            <v>财政全额拨款</v>
          </cell>
        </row>
        <row r="99">
          <cell r="D99" t="str">
            <v>梨树区政务服务中心</v>
          </cell>
          <cell r="E99" t="str">
            <v>公益一类</v>
          </cell>
          <cell r="F99" t="str">
            <v>财政全额拨款</v>
          </cell>
        </row>
        <row r="100">
          <cell r="D100" t="str">
            <v>鸡西市梨树区环卫中心</v>
          </cell>
          <cell r="E100" t="str">
            <v>公益一类</v>
          </cell>
          <cell r="F100" t="str">
            <v>财政全额拨款</v>
          </cell>
        </row>
        <row r="101">
          <cell r="D101" t="str">
            <v>鸡西市梨树区穆棱街道综合便民服务中心</v>
          </cell>
          <cell r="E101" t="str">
            <v>公益一类</v>
          </cell>
          <cell r="F101" t="str">
            <v>财政全额拨款</v>
          </cell>
        </row>
        <row r="102">
          <cell r="D102" t="str">
            <v>鸡西市梨树区穆棱街道社会治安综合治理中心</v>
          </cell>
          <cell r="E102" t="str">
            <v>公益一类</v>
          </cell>
          <cell r="F102" t="str">
            <v>财政全额拨款</v>
          </cell>
        </row>
        <row r="103">
          <cell r="D103" t="str">
            <v>鸡西市梨树区应急保障中心</v>
          </cell>
          <cell r="E103" t="str">
            <v>公益一类</v>
          </cell>
          <cell r="F103" t="str">
            <v>财政全额拨款</v>
          </cell>
        </row>
        <row r="104">
          <cell r="D104" t="str">
            <v>鸡西市梨树区应急管理综合行政执法大队</v>
          </cell>
          <cell r="E104" t="str">
            <v>公益一类</v>
          </cell>
          <cell r="F104" t="str">
            <v>财政全额拨款</v>
          </cell>
        </row>
        <row r="105">
          <cell r="D105" t="str">
            <v>鸡西市梨树区梨树镇卫生院</v>
          </cell>
          <cell r="E105" t="str">
            <v>公益一类</v>
          </cell>
          <cell r="F105" t="str">
            <v>差额拨款</v>
          </cell>
        </row>
        <row r="106">
          <cell r="D106" t="str">
            <v>鸡西市梨树区穆棱街道社区卫生服务中心</v>
          </cell>
          <cell r="E106" t="str">
            <v>公益一类</v>
          </cell>
          <cell r="F106" t="str">
            <v>差额拨款</v>
          </cell>
        </row>
        <row r="107">
          <cell r="D107" t="str">
            <v>鸡西市梨树区穆棱街道社区卫生服务中心</v>
          </cell>
          <cell r="E107" t="str">
            <v>公益一类</v>
          </cell>
          <cell r="F107" t="str">
            <v>差额拨款</v>
          </cell>
        </row>
        <row r="108">
          <cell r="D108" t="str">
            <v>鸡西市梨树区街里街道社区卫生服务中心</v>
          </cell>
          <cell r="E108" t="str">
            <v>公益一类</v>
          </cell>
          <cell r="F108" t="str">
            <v>差额拨款</v>
          </cell>
        </row>
        <row r="109">
          <cell r="D109" t="str">
            <v>鸡西市梨树区街里街道社区卫生服务中心</v>
          </cell>
          <cell r="E109" t="str">
            <v>公益一类</v>
          </cell>
          <cell r="F109" t="str">
            <v>差额拨款</v>
          </cell>
        </row>
        <row r="110">
          <cell r="D110" t="str">
            <v>鸡西市梨树区街里街道社区卫生服务中心</v>
          </cell>
          <cell r="E110" t="str">
            <v>公益一类</v>
          </cell>
          <cell r="F110" t="str">
            <v>差额拨款</v>
          </cell>
        </row>
        <row r="111">
          <cell r="D111" t="str">
            <v>鸡西市梨树区人民医院</v>
          </cell>
          <cell r="E111" t="str">
            <v>公益二类</v>
          </cell>
          <cell r="F111" t="str">
            <v>差额拨款</v>
          </cell>
        </row>
        <row r="112">
          <cell r="D112" t="str">
            <v>鸡西市梨树区人民医院</v>
          </cell>
          <cell r="E112" t="str">
            <v>公益二类</v>
          </cell>
          <cell r="F112" t="str">
            <v>差额拨款</v>
          </cell>
        </row>
        <row r="113">
          <cell r="D113" t="str">
            <v>鸡西市梨树区人民医院</v>
          </cell>
          <cell r="E113" t="str">
            <v>公益二类</v>
          </cell>
          <cell r="F113" t="str">
            <v>差额拨款</v>
          </cell>
        </row>
        <row r="114">
          <cell r="D114" t="str">
            <v>鸡东县乡村振兴服务中心</v>
          </cell>
          <cell r="E114" t="str">
            <v>公益一类</v>
          </cell>
          <cell r="F114" t="str">
            <v>财政全额拨款</v>
          </cell>
        </row>
        <row r="115">
          <cell r="D115" t="str">
            <v>鸡东县农业技术推广中心</v>
          </cell>
          <cell r="E115" t="str">
            <v>公益一类</v>
          </cell>
          <cell r="F115" t="str">
            <v>财政全额拨款</v>
          </cell>
        </row>
        <row r="116">
          <cell r="D116" t="str">
            <v>鸡东县农村合作经济服务中心</v>
          </cell>
          <cell r="E116" t="str">
            <v>公益一类</v>
          </cell>
          <cell r="F116" t="str">
            <v>财政全额拨款</v>
          </cell>
        </row>
        <row r="117">
          <cell r="D117" t="str">
            <v>鸡东县生产力促进中心</v>
          </cell>
        </row>
        <row r="118">
          <cell r="D118" t="str">
            <v>鸡东县河道治理事务中心</v>
          </cell>
          <cell r="E118" t="str">
            <v>公益一类</v>
          </cell>
          <cell r="F118" t="str">
            <v>非财政补助</v>
          </cell>
        </row>
        <row r="119">
          <cell r="D119" t="str">
            <v>鸡东县河道治理事务中心</v>
          </cell>
          <cell r="E119" t="str">
            <v>公益一类</v>
          </cell>
          <cell r="F119" t="str">
            <v>非财政补助</v>
          </cell>
        </row>
        <row r="120">
          <cell r="D120" t="str">
            <v>鸡东县少年儿童业余体育学校</v>
          </cell>
          <cell r="E120" t="str">
            <v>公益一类</v>
          </cell>
          <cell r="F120" t="str">
            <v>财政全额拨款</v>
          </cell>
        </row>
        <row r="121">
          <cell r="D121" t="str">
            <v>中共鸡东县委党校</v>
          </cell>
        </row>
        <row r="122">
          <cell r="D122" t="str">
            <v>鸡东县人才工作中心</v>
          </cell>
          <cell r="E122" t="str">
            <v>公益一类</v>
          </cell>
          <cell r="F122" t="str">
            <v>财政全额拨款</v>
          </cell>
        </row>
        <row r="123">
          <cell r="D123" t="str">
            <v>鸡东县人才工作中心</v>
          </cell>
          <cell r="E123" t="str">
            <v>公益一类</v>
          </cell>
          <cell r="F123" t="str">
            <v>财政全额拨款</v>
          </cell>
        </row>
        <row r="124">
          <cell r="D124" t="str">
            <v>鸡东县妇幼保健院</v>
          </cell>
        </row>
        <row r="125">
          <cell r="D125" t="str">
            <v>鸡东县供排水服务中心</v>
          </cell>
        </row>
        <row r="126">
          <cell r="D126" t="str">
            <v>鸡西市应急管理综合行政执法支队</v>
          </cell>
        </row>
        <row r="127">
          <cell r="D127" t="str">
            <v>鸡西市应急管理综合行政执法支队</v>
          </cell>
        </row>
        <row r="128">
          <cell r="D128" t="str">
            <v>鸡西市应急管理综合行政执法支队</v>
          </cell>
        </row>
        <row r="129">
          <cell r="D129" t="str">
            <v>鸡西市应急管理综合行政执法支队</v>
          </cell>
        </row>
        <row r="130">
          <cell r="D130" t="str">
            <v>鸡西市煤矿安全技术中心</v>
          </cell>
        </row>
        <row r="131">
          <cell r="D131" t="str">
            <v>鸡西市煤矿安全技术中心</v>
          </cell>
        </row>
        <row r="132">
          <cell r="D132" t="str">
            <v>鸡西市煤矿安全技术中心</v>
          </cell>
        </row>
        <row r="133">
          <cell r="D133" t="str">
            <v>中共鸡西市委党校</v>
          </cell>
          <cell r="E133" t="str">
            <v>公益一类</v>
          </cell>
          <cell r="F133" t="str">
            <v>财政全额拨款</v>
          </cell>
        </row>
        <row r="134">
          <cell r="D134" t="str">
            <v>中共鸡西市委党校</v>
          </cell>
          <cell r="E134" t="str">
            <v>公益一类</v>
          </cell>
          <cell r="F134" t="str">
            <v>财政全额拨款</v>
          </cell>
        </row>
        <row r="135">
          <cell r="D135" t="str">
            <v>中共鸡西市委党校</v>
          </cell>
          <cell r="E135" t="str">
            <v>公益一类</v>
          </cell>
          <cell r="F135" t="str">
            <v>财政全额拨款</v>
          </cell>
        </row>
        <row r="136">
          <cell r="D136" t="str">
            <v>中共鸡西市委党校</v>
          </cell>
          <cell r="E136" t="str">
            <v>公益一类</v>
          </cell>
          <cell r="F136" t="str">
            <v>财政全额拨款</v>
          </cell>
        </row>
        <row r="137">
          <cell r="D137" t="str">
            <v>中共鸡西市委党校</v>
          </cell>
          <cell r="E137" t="str">
            <v>公益一类</v>
          </cell>
          <cell r="F137" t="str">
            <v>财政全额拨款</v>
          </cell>
        </row>
        <row r="138">
          <cell r="D138" t="str">
            <v>中共鸡西市委党校</v>
          </cell>
          <cell r="E138" t="str">
            <v>公益一类</v>
          </cell>
          <cell r="F138" t="str">
            <v>财政全额拨款</v>
          </cell>
        </row>
        <row r="139">
          <cell r="D139" t="str">
            <v>鸡西市中医医院</v>
          </cell>
          <cell r="E139" t="str">
            <v>公益二类</v>
          </cell>
          <cell r="F139" t="str">
            <v>差额拨款</v>
          </cell>
        </row>
        <row r="140">
          <cell r="D140" t="str">
            <v>鸡西市中医医院</v>
          </cell>
          <cell r="E140" t="str">
            <v>公益二类</v>
          </cell>
          <cell r="F140" t="str">
            <v>差额拨款</v>
          </cell>
        </row>
        <row r="141">
          <cell r="D141" t="str">
            <v>鸡西市人民医院</v>
          </cell>
          <cell r="E141" t="str">
            <v>公益二类</v>
          </cell>
          <cell r="F141" t="str">
            <v>差额拨款</v>
          </cell>
        </row>
        <row r="142">
          <cell r="D142" t="str">
            <v>鸡西市人民政府驻俄罗斯滨海边疆区商务代表联络中心</v>
          </cell>
        </row>
        <row r="143">
          <cell r="D143" t="str">
            <v>鸡西市博物馆</v>
          </cell>
          <cell r="E143" t="str">
            <v>公益一类</v>
          </cell>
          <cell r="F143" t="str">
            <v>财政全额拨款</v>
          </cell>
        </row>
        <row r="144">
          <cell r="D144" t="str">
            <v>鸡西市道路运输事业发展中心</v>
          </cell>
          <cell r="E144" t="str">
            <v>公益一类</v>
          </cell>
          <cell r="F144" t="str">
            <v>财政全额拨款</v>
          </cell>
        </row>
        <row r="145">
          <cell r="D145" t="str">
            <v>鸡西市道路运输事业发展中心</v>
          </cell>
          <cell r="E145" t="str">
            <v>公益一类</v>
          </cell>
          <cell r="F145" t="str">
            <v>财政全额拨款</v>
          </cell>
        </row>
        <row r="146">
          <cell r="D146" t="str">
            <v>鸡西市道路运输事业发展中心</v>
          </cell>
          <cell r="E146" t="str">
            <v>公益一类</v>
          </cell>
          <cell r="F146" t="str">
            <v>财政全额拨款</v>
          </cell>
        </row>
        <row r="147">
          <cell r="D147" t="str">
            <v>鸡西市道路运输事业发展中心</v>
          </cell>
          <cell r="E147" t="str">
            <v>公益一类</v>
          </cell>
          <cell r="F147" t="str">
            <v>财政全额拨款</v>
          </cell>
        </row>
        <row r="148">
          <cell r="D148" t="str">
            <v>鸡西市滴道区大通沟街道综合便民服务中心</v>
          </cell>
          <cell r="E148" t="str">
            <v>公益一类</v>
          </cell>
          <cell r="F148" t="str">
            <v>财政全额拨款</v>
          </cell>
        </row>
        <row r="149">
          <cell r="D149" t="str">
            <v>鸡西市滴道区大通沟街道综合便民服务中心</v>
          </cell>
          <cell r="E149" t="str">
            <v>公益一类</v>
          </cell>
          <cell r="F149" t="str">
            <v>财政全额拨款</v>
          </cell>
        </row>
        <row r="150">
          <cell r="D150" t="str">
            <v>鸡西市滴道区洗煤街道党群服务中心</v>
          </cell>
          <cell r="E150" t="str">
            <v>公益一类</v>
          </cell>
          <cell r="F150" t="str">
            <v>财政全额拨款</v>
          </cell>
        </row>
        <row r="151">
          <cell r="D151" t="str">
            <v>鸡西市滴道洗煤街道综合便民服务中心</v>
          </cell>
          <cell r="E151" t="str">
            <v>公益一类</v>
          </cell>
          <cell r="F151" t="str">
            <v>财政全额拨款</v>
          </cell>
        </row>
        <row r="152">
          <cell r="D152" t="str">
            <v>鸡西市滴道
区兰岭学校</v>
          </cell>
          <cell r="E152" t="str">
            <v>公益一类</v>
          </cell>
          <cell r="F152" t="str">
            <v>财政全额拨款</v>
          </cell>
        </row>
        <row r="153">
          <cell r="D153" t="str">
            <v>鸡西市滴道
区兰岭学校</v>
          </cell>
          <cell r="E153" t="str">
            <v>公益一类</v>
          </cell>
          <cell r="F153" t="str">
            <v>财政全额拨款</v>
          </cell>
        </row>
        <row r="154">
          <cell r="D154" t="str">
            <v>鸡西市滴道
区兰岭学校</v>
          </cell>
          <cell r="E154" t="str">
            <v>公益一类</v>
          </cell>
          <cell r="F154" t="str">
            <v>财政全额拨款</v>
          </cell>
        </row>
        <row r="155">
          <cell r="D155" t="str">
            <v>鸡西市滴道
区兰岭学校</v>
          </cell>
          <cell r="E155" t="str">
            <v>公益一类</v>
          </cell>
          <cell r="F155" t="str">
            <v>财政全额拨款</v>
          </cell>
        </row>
        <row r="156">
          <cell r="D156" t="str">
            <v>鸡西市滴道
区兰岭学校</v>
          </cell>
          <cell r="E156" t="str">
            <v>公益一类</v>
          </cell>
          <cell r="F156" t="str">
            <v>财政全额拨款</v>
          </cell>
        </row>
        <row r="157">
          <cell r="D157" t="str">
            <v>鸡西市滴道区人民医院</v>
          </cell>
          <cell r="E157" t="str">
            <v>公益二类</v>
          </cell>
          <cell r="F157" t="str">
            <v>财政差额拨款</v>
          </cell>
        </row>
        <row r="158">
          <cell r="D158" t="str">
            <v>鸡西市滴道区人民医院</v>
          </cell>
          <cell r="E158" t="str">
            <v>公益二类</v>
          </cell>
          <cell r="F158" t="str">
            <v>财政差额拨款</v>
          </cell>
        </row>
        <row r="159">
          <cell r="D159" t="str">
            <v>鸡西市滴道区人民医院</v>
          </cell>
          <cell r="E159" t="str">
            <v>公益二类</v>
          </cell>
          <cell r="F159" t="str">
            <v>财政差额拨款</v>
          </cell>
        </row>
        <row r="160">
          <cell r="D160" t="str">
            <v>鸡西市滴道区人民医院</v>
          </cell>
          <cell r="E160" t="str">
            <v>公益二类</v>
          </cell>
          <cell r="F160" t="str">
            <v>财政差额拨款</v>
          </cell>
        </row>
        <row r="161">
          <cell r="D161" t="str">
            <v>鸡西市滴道区人民医院</v>
          </cell>
          <cell r="E161" t="str">
            <v>公益二类</v>
          </cell>
          <cell r="F161" t="str">
            <v>财政差额拨款</v>
          </cell>
        </row>
        <row r="162">
          <cell r="D162" t="str">
            <v>鸡西市滴道区人民医院</v>
          </cell>
          <cell r="E162" t="str">
            <v>公益二类</v>
          </cell>
          <cell r="F162" t="str">
            <v>财政差额拨款</v>
          </cell>
        </row>
        <row r="163">
          <cell r="D163" t="str">
            <v>鸡西市滴道区人民医院</v>
          </cell>
          <cell r="E163" t="str">
            <v>公益二类</v>
          </cell>
          <cell r="F163" t="str">
            <v>财政差额拨款</v>
          </cell>
        </row>
        <row r="164">
          <cell r="D164" t="str">
            <v>鸡西市滴道区滴道河乡文化站</v>
          </cell>
          <cell r="E164" t="str">
            <v>公益一类</v>
          </cell>
          <cell r="F164" t="str">
            <v>财政全额拨款</v>
          </cell>
        </row>
        <row r="165">
          <cell r="D165" t="str">
            <v>城乡建设
和房产服务中心</v>
          </cell>
          <cell r="E165" t="str">
            <v>公益二类</v>
          </cell>
          <cell r="F165" t="str">
            <v>财政差额拨款</v>
          </cell>
        </row>
        <row r="166">
          <cell r="D166" t="str">
            <v>鸡西市滴道区应急管理综合行政执法大队</v>
          </cell>
          <cell r="E166" t="str">
            <v>公益一类</v>
          </cell>
          <cell r="F166" t="str">
            <v>财政全额拨款</v>
          </cell>
        </row>
        <row r="167">
          <cell r="D167" t="str">
            <v>鸡西市滴道区应急管理综合行政执法大队</v>
          </cell>
          <cell r="E167" t="str">
            <v>公益一类</v>
          </cell>
          <cell r="F167" t="str">
            <v>财政全额拨款</v>
          </cell>
        </row>
        <row r="168">
          <cell r="D168" t="str">
            <v>鸡西市滴道区应急保障中心</v>
          </cell>
          <cell r="E168" t="str">
            <v>公益一类</v>
          </cell>
          <cell r="F168" t="str">
            <v>财政全额拨款</v>
          </cell>
        </row>
        <row r="169">
          <cell r="D169" t="str">
            <v>鸡西市滴道区应急保障中心</v>
          </cell>
          <cell r="E169" t="str">
            <v>公益一类</v>
          </cell>
          <cell r="F169" t="str">
            <v>财政全额拨款</v>
          </cell>
        </row>
        <row r="170">
          <cell r="D170" t="str">
            <v>鸡西市滴道区滴道河乡卫生院</v>
          </cell>
          <cell r="E170" t="str">
            <v>公益一类</v>
          </cell>
          <cell r="F170" t="str">
            <v>财政差额拨款</v>
          </cell>
        </row>
        <row r="171">
          <cell r="D171" t="str">
            <v>鸡西市滴道区滴道河乡卫生院</v>
          </cell>
          <cell r="E171" t="str">
            <v>公益一类</v>
          </cell>
          <cell r="F171" t="str">
            <v>财政差额拨款</v>
          </cell>
        </row>
        <row r="172">
          <cell r="D172" t="str">
            <v>鸡西市滴道区畜牧兽医服务中心</v>
          </cell>
          <cell r="E172" t="str">
            <v>公益一类</v>
          </cell>
          <cell r="F172" t="str">
            <v>财政全额拨款</v>
          </cell>
        </row>
        <row r="173">
          <cell r="D173" t="str">
            <v>鸡西市党员教育中心</v>
          </cell>
        </row>
        <row r="174">
          <cell r="D174" t="str">
            <v>黑龙江兴凯湖国家级自然保护区管理局管护中心</v>
          </cell>
          <cell r="E174" t="str">
            <v>公益一类</v>
          </cell>
          <cell r="F174" t="str">
            <v>财政全额拨款</v>
          </cell>
        </row>
        <row r="175">
          <cell r="D175" t="str">
            <v>鸡西市环卫中心后勤保障服务站</v>
          </cell>
        </row>
        <row r="176">
          <cell r="D176" t="str">
            <v>鸡西市环卫中心清扫保洁二大队</v>
          </cell>
        </row>
        <row r="177">
          <cell r="D177" t="str">
            <v>鸡西市环卫中心清扫保洁三大队</v>
          </cell>
        </row>
        <row r="178">
          <cell r="D178" t="str">
            <v>鸡西市环卫中心清扫保洁一大队</v>
          </cell>
        </row>
        <row r="179">
          <cell r="D179" t="str">
            <v>鸡西市环卫中心设施修造站</v>
          </cell>
        </row>
        <row r="180">
          <cell r="D180" t="str">
            <v>鸡西市机关服务中心</v>
          </cell>
        </row>
        <row r="181">
          <cell r="D181" t="str">
            <v>鸡西市机关文印中心</v>
          </cell>
        </row>
        <row r="182">
          <cell r="D182" t="str">
            <v>鸡西市政府物业中心</v>
          </cell>
        </row>
        <row r="183">
          <cell r="D183" t="str">
            <v>鸡西实验中学</v>
          </cell>
          <cell r="E183" t="str">
            <v>公益一类</v>
          </cell>
          <cell r="F183" t="str">
            <v>全额拨款</v>
          </cell>
        </row>
        <row r="184">
          <cell r="D184" t="str">
            <v>鸡西市和平林场</v>
          </cell>
        </row>
        <row r="185">
          <cell r="D185" t="str">
            <v>鸡西市儿童福利院</v>
          </cell>
          <cell r="E185" t="str">
            <v>公益一类</v>
          </cell>
          <cell r="F185" t="str">
            <v>财政全额拨款</v>
          </cell>
        </row>
        <row r="186">
          <cell r="D186" t="str">
            <v>鸡西市儿童福利院</v>
          </cell>
          <cell r="E186" t="str">
            <v>公益一类</v>
          </cell>
          <cell r="F186" t="str">
            <v>财政全额拨款</v>
          </cell>
        </row>
        <row r="187">
          <cell r="D187" t="str">
            <v>鸡西微波主管站</v>
          </cell>
          <cell r="E187" t="str">
            <v>公益一类</v>
          </cell>
          <cell r="F187" t="str">
            <v>全额拨款</v>
          </cell>
        </row>
        <row r="188">
          <cell r="D188" t="str">
            <v>鸡西市投资促进服务中心</v>
          </cell>
          <cell r="E188" t="str">
            <v>公益一类</v>
          </cell>
          <cell r="F188" t="str">
            <v>财政全额拨款</v>
          </cell>
        </row>
        <row r="189">
          <cell r="D189" t="str">
            <v>鸡西市河道治理事务中心</v>
          </cell>
        </row>
        <row r="190">
          <cell r="D190" t="str">
            <v>黑龙江省鸡西复员退伍军人精神病医院</v>
          </cell>
        </row>
        <row r="191">
          <cell r="D191" t="str">
            <v>鸡西市退役军人服务中心（鸡西市烈士纪念设施保护中心）</v>
          </cell>
          <cell r="E191" t="str">
            <v>公益一类</v>
          </cell>
          <cell r="F191" t="str">
            <v>财政全额拨款</v>
          </cell>
        </row>
        <row r="192">
          <cell r="D192" t="str">
            <v>西鸡西街道社区卫生服务中心</v>
          </cell>
          <cell r="E192" t="str">
            <v>公益一类</v>
          </cell>
          <cell r="F192" t="str">
            <v>财政差额拨款</v>
          </cell>
        </row>
        <row r="193">
          <cell r="D193" t="str">
            <v>鸡西市体育运动项目中心（鸡西市冰雪体育运动学校）</v>
          </cell>
          <cell r="E193" t="str">
            <v>公益一类</v>
          </cell>
          <cell r="F193" t="str">
            <v>财政全额拨款</v>
          </cell>
        </row>
        <row r="194">
          <cell r="D194" t="str">
            <v>鸡西市侵华日军罪证陈列馆</v>
          </cell>
          <cell r="E194" t="str">
            <v>公益一类</v>
          </cell>
          <cell r="F194" t="str">
            <v>财政全额拨款</v>
          </cell>
        </row>
        <row r="195">
          <cell r="D195" t="str">
            <v>鸡西市博物馆</v>
          </cell>
          <cell r="E195" t="str">
            <v>公益一类</v>
          </cell>
          <cell r="F195" t="str">
            <v>财政全额拨款</v>
          </cell>
        </row>
        <row r="196">
          <cell r="D196" t="str">
            <v>鸡西市不动产登记中心</v>
          </cell>
        </row>
        <row r="197">
          <cell r="D197" t="str">
            <v>鸡冠区养老服务示范中心</v>
          </cell>
          <cell r="E197" t="str">
            <v>公益二类</v>
          </cell>
          <cell r="F197" t="str">
            <v>财政差额拨款</v>
          </cell>
        </row>
        <row r="198">
          <cell r="D198" t="str">
            <v>鸡冠区养老服务示范中心</v>
          </cell>
          <cell r="E198" t="str">
            <v>公益二类</v>
          </cell>
          <cell r="F198" t="str">
            <v>财政差额拨款</v>
          </cell>
        </row>
        <row r="199">
          <cell r="D199" t="str">
            <v>鸡冠区养老服务示范中心</v>
          </cell>
          <cell r="E199" t="str">
            <v>公益二类</v>
          </cell>
          <cell r="F199" t="str">
            <v>财政差额拨款</v>
          </cell>
        </row>
        <row r="200">
          <cell r="D200" t="str">
            <v>鸡西市鸡冠区东风街道四海居社区卫生服务中心</v>
          </cell>
          <cell r="E200" t="str">
            <v>公益一类</v>
          </cell>
          <cell r="F200" t="str">
            <v>财政差额拨款</v>
          </cell>
        </row>
        <row r="201">
          <cell r="D201" t="str">
            <v>鸡西市鸡冠区西郊乡卫生院</v>
          </cell>
          <cell r="E201" t="str">
            <v>公益一类</v>
          </cell>
          <cell r="F201" t="str">
            <v>财政差额拨款</v>
          </cell>
        </row>
        <row r="202">
          <cell r="D202" t="str">
            <v>鸡西市鸡冠区红军街道兴国社区卫生服务中心</v>
          </cell>
          <cell r="E202" t="str">
            <v>公益一类</v>
          </cell>
          <cell r="F202" t="str">
            <v>财政差额拨款</v>
          </cell>
        </row>
        <row r="203">
          <cell r="D203" t="str">
            <v>鸡西市恒山中学</v>
          </cell>
          <cell r="E203" t="str">
            <v>公益一类</v>
          </cell>
          <cell r="F203" t="str">
            <v>财政全额拨款</v>
          </cell>
        </row>
        <row r="204">
          <cell r="D204" t="str">
            <v>鸡西市恒山区恒山小学</v>
          </cell>
          <cell r="E204" t="str">
            <v>公益一类</v>
          </cell>
          <cell r="F204" t="str">
            <v>财政全额拨款</v>
          </cell>
        </row>
        <row r="205">
          <cell r="D205" t="str">
            <v>鸡西市恒山区农业农村和水利服务中心</v>
          </cell>
          <cell r="E205" t="str">
            <v>公益一类</v>
          </cell>
          <cell r="F205" t="str">
            <v>财政全额拨款</v>
          </cell>
        </row>
        <row r="206">
          <cell r="D206" t="str">
            <v>鸡西市恒山区林业和草原工作站</v>
          </cell>
          <cell r="E206" t="str">
            <v>公益一类</v>
          </cell>
          <cell r="F206" t="str">
            <v>财政全额拨款</v>
          </cell>
        </row>
        <row r="207">
          <cell r="D207" t="str">
            <v>鸡西市恒山区人民医院</v>
          </cell>
          <cell r="E207" t="str">
            <v>公益二类</v>
          </cell>
          <cell r="F207" t="str">
            <v>财政差额拨款</v>
          </cell>
        </row>
        <row r="208">
          <cell r="D208" t="str">
            <v>鸡西市恒山区人民医院</v>
          </cell>
          <cell r="E208" t="str">
            <v>公益二类</v>
          </cell>
          <cell r="F208" t="str">
            <v>财政差额拨款</v>
          </cell>
        </row>
        <row r="209">
          <cell r="D209" t="str">
            <v>鸡西市恒山区人民医院</v>
          </cell>
          <cell r="E209" t="str">
            <v>公益二类</v>
          </cell>
          <cell r="F209" t="str">
            <v>财政差额拨款</v>
          </cell>
        </row>
        <row r="210">
          <cell r="D210" t="str">
            <v>鸡西市滴道区东兴街道综合便民服务中心</v>
          </cell>
          <cell r="E210" t="str">
            <v>公益一类</v>
          </cell>
          <cell r="F210" t="str">
            <v>财政全额拨款</v>
          </cell>
        </row>
        <row r="211">
          <cell r="D211" t="str">
            <v>鸡西市滴道区滴道学校</v>
          </cell>
          <cell r="E211" t="str">
            <v>公益一类</v>
          </cell>
          <cell r="F211" t="str">
            <v>财政全额拨款</v>
          </cell>
        </row>
        <row r="212">
          <cell r="D212" t="str">
            <v>鸡西市滴道区滴道河乡卫生院</v>
          </cell>
          <cell r="E212" t="str">
            <v>公益一类</v>
          </cell>
          <cell r="F212" t="str">
            <v>财政差额拨款</v>
          </cell>
        </row>
        <row r="213">
          <cell r="D213" t="str">
            <v>鸡西市城子河区晨兴中学</v>
          </cell>
          <cell r="E213" t="str">
            <v>公益一类</v>
          </cell>
          <cell r="F213" t="str">
            <v>财政全额拨款</v>
          </cell>
        </row>
        <row r="214">
          <cell r="D214" t="str">
            <v>鸡西市城子河区晨兴中学</v>
          </cell>
          <cell r="E214" t="str">
            <v>公益一类</v>
          </cell>
          <cell r="F214" t="str">
            <v>财政全额拨款</v>
          </cell>
        </row>
        <row r="215">
          <cell r="D215" t="str">
            <v>鸡西市城子河区正阳学校</v>
          </cell>
          <cell r="E215" t="str">
            <v>公益一类</v>
          </cell>
          <cell r="F215" t="str">
            <v>财政全额拨款</v>
          </cell>
        </row>
        <row r="216">
          <cell r="D216" t="str">
            <v>鸡西市城子河区东海学校</v>
          </cell>
          <cell r="E216" t="str">
            <v>公益一类</v>
          </cell>
          <cell r="F216" t="str">
            <v>财政全额拨款</v>
          </cell>
        </row>
        <row r="217">
          <cell r="D217" t="str">
            <v>鸡西市城子河区农业农村和水利服务中心</v>
          </cell>
          <cell r="E217" t="str">
            <v>公益一类</v>
          </cell>
          <cell r="F217" t="str">
            <v>财政差额拨款</v>
          </cell>
        </row>
        <row r="218">
          <cell r="D218" t="str">
            <v>鸡西市城子河区林业和草原工作站</v>
          </cell>
          <cell r="E218" t="str">
            <v>公益一类</v>
          </cell>
          <cell r="F218" t="str">
            <v>财政全额拨款</v>
          </cell>
        </row>
        <row r="219">
          <cell r="D219" t="str">
            <v>鸡西市城子河区林业和草原工作站</v>
          </cell>
          <cell r="E219" t="str">
            <v>公益一类</v>
          </cell>
          <cell r="F219" t="str">
            <v>财政全额拨款</v>
          </cell>
        </row>
        <row r="220">
          <cell r="D220" t="str">
            <v>鸡西市城子河区城西街道社区卫生服务中心</v>
          </cell>
          <cell r="E220" t="str">
            <v>公益一类</v>
          </cell>
          <cell r="F220" t="str">
            <v>财政差额拨款</v>
          </cell>
        </row>
        <row r="221">
          <cell r="D221" t="str">
            <v>鸡西市现代农业示范基地服务中心</v>
          </cell>
          <cell r="E221" t="str">
            <v>公益二类</v>
          </cell>
          <cell r="F221" t="str">
            <v>自收自支</v>
          </cell>
        </row>
        <row r="222">
          <cell r="D222" t="str">
            <v>鸡西市城子河区永丰朝鲜族乡卫院</v>
          </cell>
          <cell r="E222" t="str">
            <v>公益一类</v>
          </cell>
          <cell r="F222" t="str">
            <v>财政差额拨款</v>
          </cell>
        </row>
        <row r="223">
          <cell r="D223" t="str">
            <v>鸡西市第六中学</v>
          </cell>
          <cell r="E223" t="str">
            <v>公益一类</v>
          </cell>
          <cell r="F223" t="str">
            <v>财政全额拨款</v>
          </cell>
        </row>
        <row r="224">
          <cell r="D224" t="str">
            <v>鸡西市第二十五中学</v>
          </cell>
          <cell r="E224" t="str">
            <v>公益一类</v>
          </cell>
          <cell r="F224" t="str">
            <v>财政全额拨款</v>
          </cell>
        </row>
        <row r="225">
          <cell r="D225" t="str">
            <v>梨树区平岗学校</v>
          </cell>
          <cell r="E225" t="str">
            <v>公益一类</v>
          </cell>
          <cell r="F225" t="str">
            <v>财政全额拨款</v>
          </cell>
        </row>
        <row r="226">
          <cell r="D226" t="str">
            <v>梨树区平岗学校</v>
          </cell>
          <cell r="E226" t="str">
            <v>公益一类</v>
          </cell>
          <cell r="F226" t="str">
            <v>财政全额拨款</v>
          </cell>
        </row>
        <row r="227">
          <cell r="D227" t="str">
            <v>鸡西市梨树区穆棱街道社区卫生服务中心</v>
          </cell>
          <cell r="E227" t="str">
            <v>公益一类</v>
          </cell>
          <cell r="F227" t="str">
            <v>差额拨款</v>
          </cell>
        </row>
        <row r="228">
          <cell r="D228" t="str">
            <v>鸡西市梨树区穆棱街道社区卫生服务中心</v>
          </cell>
          <cell r="E228" t="str">
            <v>公益一类</v>
          </cell>
          <cell r="F228" t="str">
            <v>差额拨款</v>
          </cell>
        </row>
        <row r="229">
          <cell r="D229" t="str">
            <v>鸡西市梨树区梨树镇卫生院</v>
          </cell>
          <cell r="E229" t="str">
            <v>公益一类</v>
          </cell>
          <cell r="F229" t="str">
            <v>差额拨款</v>
          </cell>
        </row>
        <row r="230">
          <cell r="D230" t="str">
            <v>鸡西市梨树区街里街道社区卫生服务中心</v>
          </cell>
          <cell r="E230" t="str">
            <v>公益一类</v>
          </cell>
          <cell r="F230" t="str">
            <v>差额拨款</v>
          </cell>
        </row>
        <row r="231">
          <cell r="D231" t="str">
            <v>鸡西市梨树区街里街道社区卫生服务中心</v>
          </cell>
          <cell r="E231" t="str">
            <v>公益一类</v>
          </cell>
          <cell r="F231" t="str">
            <v>差额拨款</v>
          </cell>
        </row>
        <row r="232">
          <cell r="D232" t="str">
            <v>鸡西市梨树区人民医院</v>
          </cell>
          <cell r="E232" t="str">
            <v>公益二类</v>
          </cell>
          <cell r="F232" t="str">
            <v>差额拨款</v>
          </cell>
        </row>
        <row r="233">
          <cell r="D233" t="str">
            <v>鸡西市梨树区人民医院</v>
          </cell>
          <cell r="E233" t="str">
            <v>公益二类</v>
          </cell>
          <cell r="F233" t="str">
            <v>差额拨款</v>
          </cell>
        </row>
        <row r="234">
          <cell r="D234" t="str">
            <v>鸡西市梨树区政协委员联络服务中心</v>
          </cell>
          <cell r="E234" t="str">
            <v>公益一类</v>
          </cell>
          <cell r="F234" t="str">
            <v>财政全额拨款</v>
          </cell>
        </row>
        <row r="235">
          <cell r="D235" t="str">
            <v>鸡西市麻山区人民医院</v>
          </cell>
        </row>
        <row r="236">
          <cell r="D236" t="str">
            <v>鸡西市麻山区环卫中心</v>
          </cell>
        </row>
        <row r="237">
          <cell r="D237" t="str">
            <v>密山市投资评审中心</v>
          </cell>
          <cell r="E237" t="str">
            <v>公益一类</v>
          </cell>
          <cell r="F237" t="str">
            <v>财政全额拨款</v>
          </cell>
        </row>
        <row r="238">
          <cell r="D238" t="str">
            <v>密山市承紫河乡乡村振兴发展服务中心</v>
          </cell>
          <cell r="E238" t="str">
            <v>公益一类</v>
          </cell>
          <cell r="F238" t="str">
            <v>财政全额</v>
          </cell>
        </row>
        <row r="239">
          <cell r="D239" t="str">
            <v>密山市重点项目服务中心</v>
          </cell>
          <cell r="E239" t="str">
            <v>公益一类</v>
          </cell>
          <cell r="F239" t="str">
            <v>财政全额拨款</v>
          </cell>
        </row>
        <row r="240">
          <cell r="D240" t="str">
            <v>密山市重点项目服务中心</v>
          </cell>
          <cell r="E240" t="str">
            <v>公益一类</v>
          </cell>
          <cell r="F240" t="str">
            <v>财政全额拨款</v>
          </cell>
        </row>
        <row r="241">
          <cell r="D241" t="str">
            <v>密山市重点项目服务中心</v>
          </cell>
          <cell r="E241" t="str">
            <v>公益一类</v>
          </cell>
          <cell r="F241" t="str">
            <v>财政全额拨款</v>
          </cell>
        </row>
        <row r="242">
          <cell r="D242" t="str">
            <v>密山市实验小学</v>
          </cell>
          <cell r="E242" t="str">
            <v>公益一类</v>
          </cell>
          <cell r="F242" t="str">
            <v>财政全额拨款</v>
          </cell>
        </row>
        <row r="243">
          <cell r="D243" t="str">
            <v>密山市第二小学</v>
          </cell>
          <cell r="E243" t="str">
            <v>公益一类</v>
          </cell>
          <cell r="F243" t="str">
            <v>财政全额拨款</v>
          </cell>
        </row>
        <row r="244">
          <cell r="D244" t="str">
            <v>密山市第二小学</v>
          </cell>
          <cell r="E244" t="str">
            <v>公益一类</v>
          </cell>
          <cell r="F244" t="str">
            <v>财政全额拨款</v>
          </cell>
        </row>
        <row r="245">
          <cell r="D245" t="str">
            <v>密山市逸夫小学</v>
          </cell>
          <cell r="E245" t="str">
            <v>公益一类</v>
          </cell>
          <cell r="F245" t="str">
            <v>财政全额拨款</v>
          </cell>
        </row>
        <row r="246">
          <cell r="D246" t="str">
            <v>密山市逸夫小学</v>
          </cell>
          <cell r="E246" t="str">
            <v>公益一类</v>
          </cell>
          <cell r="F246" t="str">
            <v>财政全额拨款</v>
          </cell>
        </row>
        <row r="247">
          <cell r="D247" t="str">
            <v>密山市铁路小学</v>
          </cell>
          <cell r="E247" t="str">
            <v>公益一类</v>
          </cell>
          <cell r="F247" t="str">
            <v>财政全额拨款</v>
          </cell>
        </row>
        <row r="248">
          <cell r="D248" t="str">
            <v>密山市铁路小学</v>
          </cell>
          <cell r="E248" t="str">
            <v>公益一类</v>
          </cell>
          <cell r="F248" t="str">
            <v>财政全额拨款</v>
          </cell>
        </row>
        <row r="249">
          <cell r="D249" t="str">
            <v>密山市三道岭林场</v>
          </cell>
          <cell r="E249" t="str">
            <v>公益二类</v>
          </cell>
          <cell r="F249" t="str">
            <v>财政差额拨款</v>
          </cell>
        </row>
        <row r="250">
          <cell r="D250" t="str">
            <v>密山市二龙山林场</v>
          </cell>
          <cell r="E250" t="str">
            <v>公益二类</v>
          </cell>
          <cell r="F250" t="str">
            <v>财政差额拨款</v>
          </cell>
        </row>
        <row r="251">
          <cell r="D251" t="str">
            <v>密山市金沙林场</v>
          </cell>
          <cell r="E251" t="str">
            <v>公益二类</v>
          </cell>
          <cell r="F251" t="str">
            <v>财政差额拨款</v>
          </cell>
        </row>
        <row r="252">
          <cell r="D252" t="str">
            <v>密山市珠山林场</v>
          </cell>
          <cell r="E252" t="str">
            <v>公益二类</v>
          </cell>
          <cell r="F252" t="str">
            <v>财政差额拨款</v>
          </cell>
        </row>
        <row r="253">
          <cell r="D253" t="str">
            <v>密山市珠山林场</v>
          </cell>
          <cell r="E253" t="str">
            <v>公益二类</v>
          </cell>
          <cell r="F253" t="str">
            <v>财政差额拨款</v>
          </cell>
        </row>
        <row r="254">
          <cell r="D254" t="str">
            <v>密山市青梅山林场</v>
          </cell>
          <cell r="E254" t="str">
            <v>公益二类</v>
          </cell>
          <cell r="F254" t="str">
            <v>财政差额拨款</v>
          </cell>
        </row>
        <row r="255">
          <cell r="D255" t="str">
            <v>密山市青梅山林场</v>
          </cell>
          <cell r="E255" t="str">
            <v>公益二类</v>
          </cell>
          <cell r="F255" t="str">
            <v>财政差额拨款</v>
          </cell>
        </row>
        <row r="256">
          <cell r="D256" t="str">
            <v>密山市蜂蜜山林场</v>
          </cell>
          <cell r="E256" t="str">
            <v>公益二类</v>
          </cell>
          <cell r="F256" t="str">
            <v>财政差额拨款</v>
          </cell>
        </row>
        <row r="257">
          <cell r="D257" t="str">
            <v>密山市蜂蜜山林场</v>
          </cell>
          <cell r="E257" t="str">
            <v>公益二类</v>
          </cell>
          <cell r="F257" t="str">
            <v>财政差额拨款</v>
          </cell>
        </row>
        <row r="258">
          <cell r="D258" t="str">
            <v>密山市金银库林场</v>
          </cell>
          <cell r="E258" t="str">
            <v>公益二类</v>
          </cell>
          <cell r="F258" t="str">
            <v>财政差额拨款</v>
          </cell>
        </row>
        <row r="259">
          <cell r="D259" t="str">
            <v>密山市金银库林场</v>
          </cell>
          <cell r="E259" t="str">
            <v>公益二类</v>
          </cell>
          <cell r="F259" t="str">
            <v>财政差额拨款</v>
          </cell>
        </row>
        <row r="260">
          <cell r="D260" t="str">
            <v>密山市林业草原综合行政执法大队</v>
          </cell>
          <cell r="E260" t="str">
            <v>公益一类</v>
          </cell>
          <cell r="F260" t="str">
            <v>财政全额拨款</v>
          </cell>
        </row>
        <row r="261">
          <cell r="D261" t="str">
            <v>密山市柳毛乡乡村振兴发展服务中心</v>
          </cell>
          <cell r="E261" t="str">
            <v>公益一类</v>
          </cell>
          <cell r="F261" t="str">
            <v>财政全额拨款</v>
          </cell>
        </row>
        <row r="262">
          <cell r="D262" t="str">
            <v>密山市柳毛乡乡村振兴发展服务中心</v>
          </cell>
          <cell r="E262" t="str">
            <v>公益一类</v>
          </cell>
          <cell r="F262" t="str">
            <v>财政全额拨款</v>
          </cell>
        </row>
        <row r="263">
          <cell r="D263" t="str">
            <v>密山市煤矿安全技术中心</v>
          </cell>
          <cell r="E263" t="str">
            <v>公益一类</v>
          </cell>
          <cell r="F263" t="str">
            <v>财政全额拨款</v>
          </cell>
        </row>
        <row r="264">
          <cell r="D264" t="str">
            <v>密山市检验检测中心</v>
          </cell>
          <cell r="E264" t="str">
            <v>公益一类</v>
          </cell>
          <cell r="F264" t="str">
            <v>财政全额拨款</v>
          </cell>
        </row>
        <row r="265">
          <cell r="D265" t="str">
            <v>密山市二人班乡中心卫生院</v>
          </cell>
          <cell r="E265" t="str">
            <v>公益一类</v>
          </cell>
          <cell r="F265" t="str">
            <v>财政全额拨款</v>
          </cell>
        </row>
        <row r="266">
          <cell r="D266" t="str">
            <v>密山市太平乡卫生院</v>
          </cell>
          <cell r="E266" t="str">
            <v>公益一类</v>
          </cell>
          <cell r="F266" t="str">
            <v>财政全额拨款</v>
          </cell>
        </row>
        <row r="267">
          <cell r="D267" t="str">
            <v>密山市白鱼湾镇中心卫生院</v>
          </cell>
          <cell r="E267" t="str">
            <v>公益一类</v>
          </cell>
          <cell r="F267" t="str">
            <v>财政全额拨款</v>
          </cell>
        </row>
        <row r="268">
          <cell r="D268" t="str">
            <v>密山市档壁镇卫生院</v>
          </cell>
          <cell r="E268" t="str">
            <v>公益一类</v>
          </cell>
          <cell r="F268" t="str">
            <v>财政全额拨款</v>
          </cell>
        </row>
        <row r="269">
          <cell r="D269" t="str">
            <v>密山市密山镇卫生院</v>
          </cell>
          <cell r="E269" t="str">
            <v>公益一类</v>
          </cell>
          <cell r="F269" t="str">
            <v>财政全额拨款</v>
          </cell>
        </row>
        <row r="270">
          <cell r="D270" t="str">
            <v>密山市中心街道社区卫生服务中心</v>
          </cell>
          <cell r="E270" t="str">
            <v>公益一类</v>
          </cell>
          <cell r="F270" t="str">
            <v>财政全额拨款</v>
          </cell>
        </row>
        <row r="271">
          <cell r="D271" t="str">
            <v>密山市中心街道社区卫生服务中心</v>
          </cell>
          <cell r="E271" t="str">
            <v>公益一类</v>
          </cell>
          <cell r="F271" t="str">
            <v>财政全额拨款</v>
          </cell>
        </row>
        <row r="272">
          <cell r="D272" t="str">
            <v>密山市中心街道社区卫生服务中心</v>
          </cell>
          <cell r="E272" t="str">
            <v>公益一类</v>
          </cell>
          <cell r="F272" t="str">
            <v>财政全额拨款</v>
          </cell>
        </row>
        <row r="273">
          <cell r="D273" t="str">
            <v>密山市中心街道社区卫生服务中心</v>
          </cell>
          <cell r="E273" t="str">
            <v>公益一类</v>
          </cell>
          <cell r="F273" t="str">
            <v>财政全额拨款</v>
          </cell>
        </row>
        <row r="274">
          <cell r="D274" t="str">
            <v>密山市中心街道社区卫生服务中心</v>
          </cell>
          <cell r="E274" t="str">
            <v>公益一类</v>
          </cell>
          <cell r="F274" t="str">
            <v>财政全额拨款</v>
          </cell>
        </row>
        <row r="275">
          <cell r="D275" t="str">
            <v>密山市中心街道社区卫生服务中心</v>
          </cell>
          <cell r="E275" t="str">
            <v>公益一类</v>
          </cell>
          <cell r="F275" t="str">
            <v>财政全额拨款</v>
          </cell>
        </row>
        <row r="276">
          <cell r="D276" t="str">
            <v>密山市兴凯镇卫生院</v>
          </cell>
          <cell r="E276" t="str">
            <v>公益一类</v>
          </cell>
          <cell r="F276" t="str">
            <v>财政全额拨款</v>
          </cell>
        </row>
        <row r="277">
          <cell r="D277" t="str">
            <v>密山市承紫河乡卫生院</v>
          </cell>
          <cell r="E277" t="str">
            <v>公益一类</v>
          </cell>
          <cell r="F277" t="str">
            <v>财政全额拨款</v>
          </cell>
        </row>
        <row r="278">
          <cell r="D278" t="str">
            <v>密山市精神病医院</v>
          </cell>
          <cell r="E278" t="str">
            <v>公益二类</v>
          </cell>
          <cell r="F278" t="str">
            <v>财政差额拨款</v>
          </cell>
        </row>
        <row r="279">
          <cell r="D279" t="str">
            <v>密山市精神病医院</v>
          </cell>
          <cell r="E279" t="str">
            <v>公益二类</v>
          </cell>
          <cell r="F279" t="str">
            <v>财政差额拨款</v>
          </cell>
        </row>
        <row r="280">
          <cell r="D280" t="str">
            <v>密山市人民医院</v>
          </cell>
          <cell r="E280" t="str">
            <v>公益二类</v>
          </cell>
          <cell r="F280" t="str">
            <v>财政差额拨款</v>
          </cell>
        </row>
        <row r="281">
          <cell r="D281" t="str">
            <v>密山市妇幼保健计划生育服务中心</v>
          </cell>
          <cell r="E281" t="str">
            <v>公益二类</v>
          </cell>
          <cell r="F281" t="str">
            <v>财政全额拨款</v>
          </cell>
        </row>
        <row r="282">
          <cell r="D282" t="str">
            <v>密山市妇幼保健计划生育服务中心</v>
          </cell>
          <cell r="E282" t="str">
            <v>公益二类</v>
          </cell>
          <cell r="F282" t="str">
            <v>财政全额拨款</v>
          </cell>
        </row>
        <row r="283">
          <cell r="D283" t="str">
            <v>密山市妇幼保健计划生育服务中心</v>
          </cell>
          <cell r="E283" t="str">
            <v>公益二类</v>
          </cell>
          <cell r="F283" t="str">
            <v>财政全额拨款</v>
          </cell>
        </row>
        <row r="284">
          <cell r="D284" t="str">
            <v>密山市妇幼保健计划生育服务中心</v>
          </cell>
          <cell r="E284" t="str">
            <v>公益二类</v>
          </cell>
          <cell r="F284" t="str">
            <v>财政全额拨款</v>
          </cell>
        </row>
        <row r="285">
          <cell r="D285" t="str">
            <v>密山市妇幼保健计划生育服务中心</v>
          </cell>
          <cell r="E285" t="str">
            <v>公益二类</v>
          </cell>
          <cell r="F285" t="str">
            <v>财政全额拨款</v>
          </cell>
        </row>
        <row r="286">
          <cell r="D286" t="str">
            <v>密山市妇幼保健计划生育服务中心</v>
          </cell>
          <cell r="E286" t="str">
            <v>公益二类</v>
          </cell>
          <cell r="F286" t="str">
            <v>财政全额拨款</v>
          </cell>
        </row>
        <row r="287">
          <cell r="D287" t="str">
            <v>密山市妇幼保健计划生育服务中心</v>
          </cell>
          <cell r="E287" t="str">
            <v>公益二类</v>
          </cell>
          <cell r="F287" t="str">
            <v>财政全额拨款</v>
          </cell>
        </row>
        <row r="288">
          <cell r="D288" t="str">
            <v>密山市妇幼保健计划生育服务中心</v>
          </cell>
          <cell r="E288" t="str">
            <v>公益二类</v>
          </cell>
          <cell r="F288" t="str">
            <v>财政全额拨款</v>
          </cell>
        </row>
        <row r="289">
          <cell r="D289" t="str">
            <v>密山市妇幼保健计划生育服务中心</v>
          </cell>
          <cell r="E289" t="str">
            <v>公益二类</v>
          </cell>
          <cell r="F289" t="str">
            <v>财政全额拨款</v>
          </cell>
        </row>
        <row r="290">
          <cell r="D290" t="str">
            <v>密山市妇幼保健计划生育服务中心</v>
          </cell>
          <cell r="E290" t="str">
            <v>公益二类</v>
          </cell>
          <cell r="F290" t="str">
            <v>财政全额拨款</v>
          </cell>
        </row>
        <row r="291">
          <cell r="D291" t="str">
            <v>密山市中医医院</v>
          </cell>
          <cell r="E291" t="str">
            <v>公益二类</v>
          </cell>
          <cell r="F291" t="str">
            <v>财政差额拨款</v>
          </cell>
        </row>
        <row r="292">
          <cell r="D292" t="str">
            <v>密山市爱国卫生工作服务中心</v>
          </cell>
          <cell r="E292" t="str">
            <v>公益一类</v>
          </cell>
          <cell r="F292" t="str">
            <v>财政全额拨款</v>
          </cell>
        </row>
        <row r="293">
          <cell r="D293" t="str">
            <v>密山市爱国卫生工作服务中心</v>
          </cell>
          <cell r="E293" t="str">
            <v>公益一类</v>
          </cell>
          <cell r="F293" t="str">
            <v>财政全额拨款</v>
          </cell>
        </row>
        <row r="294">
          <cell r="D294" t="str">
            <v>密山市应急管理综合行政执法大队</v>
          </cell>
          <cell r="E294" t="str">
            <v>公益一类</v>
          </cell>
          <cell r="F294" t="str">
            <v>财政全额</v>
          </cell>
        </row>
        <row r="295">
          <cell r="D295" t="str">
            <v>密山市中心街道社会治安综合治理中心</v>
          </cell>
          <cell r="E295" t="str">
            <v>公益一类</v>
          </cell>
          <cell r="F295" t="str">
            <v>财政全额</v>
          </cell>
        </row>
        <row r="296">
          <cell r="D296" t="str">
            <v>密山市中心街道社会治安综合治理中心</v>
          </cell>
          <cell r="E296" t="str">
            <v>公益一类</v>
          </cell>
          <cell r="F296" t="str">
            <v>财政全额</v>
          </cell>
        </row>
        <row r="297">
          <cell r="D297" t="str">
            <v>密山市纪委监委审查调查服务中心</v>
          </cell>
          <cell r="E297" t="str">
            <v>公益一类</v>
          </cell>
          <cell r="F297" t="str">
            <v>财政全额</v>
          </cell>
        </row>
        <row r="298">
          <cell r="D298" t="str">
            <v>密山市新时代文明实践中心</v>
          </cell>
          <cell r="E298" t="str">
            <v>公益一类</v>
          </cell>
          <cell r="F298" t="str">
            <v>财政全额</v>
          </cell>
        </row>
        <row r="299">
          <cell r="D299" t="str">
            <v>密山市新时代文明实践中心</v>
          </cell>
          <cell r="E299" t="str">
            <v>公益一类</v>
          </cell>
          <cell r="F299" t="str">
            <v>财政全额</v>
          </cell>
        </row>
        <row r="300">
          <cell r="D300" t="str">
            <v>密山市融媒体中心</v>
          </cell>
          <cell r="E300" t="str">
            <v>公益二类</v>
          </cell>
          <cell r="F300" t="str">
            <v>财政全额</v>
          </cell>
        </row>
        <row r="301">
          <cell r="D301" t="str">
            <v>中共密山市政法委社会治安综合治理中心</v>
          </cell>
          <cell r="E301" t="str">
            <v>公益一类</v>
          </cell>
          <cell r="F301" t="str">
            <v>财政全额拨款</v>
          </cell>
        </row>
        <row r="302">
          <cell r="D302" t="str">
            <v>中共密山市政法委社会治安综合治理中心</v>
          </cell>
          <cell r="E302" t="str">
            <v>公益一类</v>
          </cell>
          <cell r="F302" t="str">
            <v>财政全额拨款</v>
          </cell>
        </row>
        <row r="303">
          <cell r="D303" t="str">
            <v>密山市青少年活动中心</v>
          </cell>
          <cell r="E303" t="str">
            <v>公益二类</v>
          </cell>
          <cell r="F303" t="str">
            <v>财政全额</v>
          </cell>
        </row>
        <row r="304">
          <cell r="D304" t="str">
            <v>鸡东县区域经济发展服务中心</v>
          </cell>
        </row>
        <row r="305">
          <cell r="D305" t="str">
            <v>鸡东县水利工程保障中心</v>
          </cell>
          <cell r="E305" t="str">
            <v>公益一类</v>
          </cell>
          <cell r="F305" t="str">
            <v>财政全额预算拨款</v>
          </cell>
        </row>
        <row r="306">
          <cell r="D306" t="str">
            <v>鸡东县河道治理事务中心</v>
          </cell>
          <cell r="E306" t="str">
            <v>公益一类</v>
          </cell>
          <cell r="F306" t="str">
            <v>自筹自支</v>
          </cell>
        </row>
        <row r="307">
          <cell r="D307" t="str">
            <v>鸡东县紧急医疗救援中心</v>
          </cell>
        </row>
        <row r="308">
          <cell r="D308" t="str">
            <v>鸡东县精神病医院</v>
          </cell>
        </row>
        <row r="309">
          <cell r="D309" t="str">
            <v>鸡东县社区卫生服务中心</v>
          </cell>
        </row>
        <row r="310">
          <cell r="D310" t="str">
            <v>鸡东县社区卫生服务中心</v>
          </cell>
        </row>
        <row r="311">
          <cell r="D311" t="str">
            <v>鸡东县妇幼保健计划生育服务中心</v>
          </cell>
        </row>
        <row r="312">
          <cell r="D312" t="str">
            <v>鸡东县向阳镇卫生院</v>
          </cell>
        </row>
        <row r="313">
          <cell r="D313" t="str">
            <v>鸡东县明德朝鲜族乡卫生院</v>
          </cell>
        </row>
        <row r="314">
          <cell r="D314" t="str">
            <v>鸡东县哈达镇卫生院</v>
          </cell>
        </row>
        <row r="315">
          <cell r="D315" t="str">
            <v>鸡东县东海镇卫生院</v>
          </cell>
        </row>
        <row r="316">
          <cell r="D316" t="str">
            <v>鸡东县兴农镇卫生院</v>
          </cell>
        </row>
        <row r="317">
          <cell r="D317" t="str">
            <v>鸡东县鸡林朝鲜族乡卫生院</v>
          </cell>
        </row>
        <row r="318">
          <cell r="D318" t="str">
            <v>鸡东县下亮子乡卫生院</v>
          </cell>
        </row>
        <row r="319">
          <cell r="D319" t="str">
            <v>鸡东县文物保护中心</v>
          </cell>
        </row>
        <row r="320">
          <cell r="D320" t="str">
            <v>中共鸡东县县委党校</v>
          </cell>
          <cell r="E320" t="str">
            <v>公益一类</v>
          </cell>
          <cell r="F320" t="str">
            <v>全额拨款</v>
          </cell>
        </row>
        <row r="321">
          <cell r="D321" t="str">
            <v>鸡西实验中学</v>
          </cell>
          <cell r="E321" t="str">
            <v>公益一类</v>
          </cell>
          <cell r="F321" t="str">
            <v>全额拨款</v>
          </cell>
        </row>
        <row r="322">
          <cell r="D322" t="str">
            <v>鸡西市兰岭林场</v>
          </cell>
        </row>
        <row r="323">
          <cell r="D323" t="str">
            <v>鸡西市河道治理事务中心</v>
          </cell>
        </row>
        <row r="324">
          <cell r="D324" t="str">
            <v>鸡西市精神病医院（鸡西市铁路地区中心医院）</v>
          </cell>
          <cell r="E324" t="str">
            <v>公益二类</v>
          </cell>
          <cell r="F324" t="str">
            <v>差额拨款</v>
          </cell>
        </row>
        <row r="325">
          <cell r="D325" t="str">
            <v>鸡西市口腔医院</v>
          </cell>
          <cell r="E325" t="str">
            <v>公益二类</v>
          </cell>
          <cell r="F325" t="str">
            <v>差额拨款</v>
          </cell>
        </row>
        <row r="326">
          <cell r="D326" t="str">
            <v>鸡西市梨树区人民医院</v>
          </cell>
        </row>
        <row r="327">
          <cell r="D327" t="str">
            <v>密山市实验小学</v>
          </cell>
          <cell r="E327" t="str">
            <v>公益一类</v>
          </cell>
          <cell r="F327" t="str">
            <v>财政全额拨款</v>
          </cell>
        </row>
        <row r="328">
          <cell r="D328" t="str">
            <v>密山市青少年活动中心</v>
          </cell>
          <cell r="E328" t="str">
            <v>公益二类</v>
          </cell>
          <cell r="F328" t="str">
            <v>财政全额</v>
          </cell>
        </row>
        <row r="329">
          <cell r="D329" t="str">
            <v>鸡西市中医医院</v>
          </cell>
          <cell r="E329" t="str">
            <v>公益二类</v>
          </cell>
          <cell r="F329" t="str">
            <v>差额拨款</v>
          </cell>
        </row>
      </sheetData>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48"/>
  <sheetViews>
    <sheetView tabSelected="1" zoomScale="80" zoomScaleNormal="80" workbookViewId="0">
      <pane ySplit="4" topLeftCell="A5" activePane="bottomLeft" state="frozen"/>
      <selection/>
      <selection pane="bottomLeft" activeCell="C1" sqref="C1"/>
    </sheetView>
  </sheetViews>
  <sheetFormatPr defaultColWidth="9" defaultRowHeight="13.5"/>
  <cols>
    <col min="1" max="1" width="5.625" style="1" customWidth="1"/>
    <col min="2" max="2" width="8.59166666666667" style="1" customWidth="1"/>
    <col min="3" max="3" width="17.1083333333333" style="1" customWidth="1"/>
    <col min="4" max="4" width="19" style="1" customWidth="1"/>
    <col min="5" max="5" width="12.0333333333333" style="1" customWidth="1"/>
    <col min="6" max="6" width="11.0916666666667" style="1" customWidth="1"/>
    <col min="7" max="7" width="12.8083333333333" style="1" customWidth="1"/>
    <col min="8" max="8" width="13.9083333333333" style="4" customWidth="1"/>
    <col min="9" max="9" width="12.9666666666667" style="1" customWidth="1"/>
    <col min="10" max="10" width="8.59166666666667" style="1" customWidth="1"/>
    <col min="11" max="11" width="18.4416666666667" style="1" customWidth="1"/>
    <col min="12" max="12" width="13.5583333333333" style="1" customWidth="1"/>
    <col min="13" max="13" width="14.6666666666667" style="1" customWidth="1"/>
    <col min="14" max="14" width="12.6666666666667" style="1" customWidth="1"/>
    <col min="15" max="15" width="16" style="1" customWidth="1"/>
    <col min="16" max="16" width="23" style="1" customWidth="1"/>
    <col min="17" max="17" width="8" style="1" customWidth="1"/>
    <col min="18" max="18" width="21.6666666666667" style="1" customWidth="1"/>
    <col min="20" max="255" width="9" style="1"/>
  </cols>
  <sheetData>
    <row r="1" s="1" customFormat="1" ht="24" customHeight="1" spans="1:18">
      <c r="A1" s="5" t="s">
        <v>0</v>
      </c>
      <c r="B1" s="5"/>
      <c r="C1" s="6"/>
      <c r="D1" s="6"/>
      <c r="E1" s="6"/>
      <c r="F1" s="6"/>
      <c r="G1" s="6"/>
      <c r="H1" s="7"/>
      <c r="I1" s="6"/>
      <c r="J1" s="6"/>
      <c r="K1" s="6"/>
      <c r="L1" s="6"/>
      <c r="M1" s="6"/>
      <c r="N1" s="6"/>
      <c r="O1" s="6"/>
      <c r="P1" s="6"/>
      <c r="Q1" s="6"/>
      <c r="R1" s="6"/>
    </row>
    <row r="2" s="1" customFormat="1" ht="63" customHeight="1" spans="1:18">
      <c r="A2" s="8" t="s">
        <v>1</v>
      </c>
      <c r="B2" s="8"/>
      <c r="C2" s="8"/>
      <c r="D2" s="8"/>
      <c r="E2" s="8"/>
      <c r="F2" s="8"/>
      <c r="G2" s="8"/>
      <c r="H2" s="8"/>
      <c r="I2" s="8"/>
      <c r="J2" s="8"/>
      <c r="K2" s="8"/>
      <c r="L2" s="8"/>
      <c r="M2" s="8"/>
      <c r="N2" s="8"/>
      <c r="O2" s="8"/>
      <c r="P2" s="8"/>
      <c r="Q2" s="8"/>
      <c r="R2" s="8"/>
    </row>
    <row r="3" s="1" customFormat="1" ht="18.75" spans="1:18">
      <c r="A3" s="9" t="s">
        <v>2</v>
      </c>
      <c r="B3" s="10" t="s">
        <v>3</v>
      </c>
      <c r="C3" s="11" t="s">
        <v>4</v>
      </c>
      <c r="D3" s="11" t="s">
        <v>5</v>
      </c>
      <c r="E3" s="12" t="s">
        <v>6</v>
      </c>
      <c r="F3" s="11" t="s">
        <v>7</v>
      </c>
      <c r="G3" s="12" t="s">
        <v>8</v>
      </c>
      <c r="H3" s="13" t="s">
        <v>9</v>
      </c>
      <c r="I3" s="11" t="s">
        <v>10</v>
      </c>
      <c r="J3" s="11"/>
      <c r="K3" s="11" t="s">
        <v>11</v>
      </c>
      <c r="L3" s="11"/>
      <c r="M3" s="11"/>
      <c r="N3" s="11" t="s">
        <v>12</v>
      </c>
      <c r="O3" s="11" t="s">
        <v>13</v>
      </c>
      <c r="P3" s="11" t="s">
        <v>14</v>
      </c>
      <c r="Q3" s="11" t="s">
        <v>15</v>
      </c>
      <c r="R3" s="11" t="s">
        <v>16</v>
      </c>
    </row>
    <row r="4" s="1" customFormat="1" ht="56.25" spans="1:18">
      <c r="A4" s="9"/>
      <c r="B4" s="14"/>
      <c r="C4" s="11"/>
      <c r="D4" s="11"/>
      <c r="E4" s="15"/>
      <c r="F4" s="11"/>
      <c r="G4" s="15"/>
      <c r="H4" s="16"/>
      <c r="I4" s="11" t="s">
        <v>17</v>
      </c>
      <c r="J4" s="11" t="s">
        <v>18</v>
      </c>
      <c r="K4" s="11" t="s">
        <v>19</v>
      </c>
      <c r="L4" s="11" t="s">
        <v>20</v>
      </c>
      <c r="M4" s="11" t="s">
        <v>21</v>
      </c>
      <c r="N4" s="11"/>
      <c r="O4" s="11"/>
      <c r="P4" s="11"/>
      <c r="Q4" s="11"/>
      <c r="R4" s="11"/>
    </row>
    <row r="5" ht="56.25" spans="1:255">
      <c r="A5" s="17">
        <v>1</v>
      </c>
      <c r="B5" s="18" t="s">
        <v>22</v>
      </c>
      <c r="C5" s="19" t="s">
        <v>23</v>
      </c>
      <c r="D5" s="19" t="s">
        <v>24</v>
      </c>
      <c r="E5" s="17" t="s">
        <v>25</v>
      </c>
      <c r="F5" s="17" t="s">
        <v>26</v>
      </c>
      <c r="G5" s="17" t="s">
        <v>27</v>
      </c>
      <c r="H5" s="20" t="s">
        <v>28</v>
      </c>
      <c r="I5" s="19" t="s">
        <v>29</v>
      </c>
      <c r="J5" s="27">
        <v>1</v>
      </c>
      <c r="K5" s="18" t="s">
        <v>30</v>
      </c>
      <c r="L5" s="19" t="s">
        <v>31</v>
      </c>
      <c r="M5" s="28" t="s">
        <v>32</v>
      </c>
      <c r="N5" s="17" t="s">
        <v>33</v>
      </c>
      <c r="O5" s="19" t="s">
        <v>34</v>
      </c>
      <c r="P5" s="19" t="s">
        <v>35</v>
      </c>
      <c r="Q5" s="40"/>
      <c r="R5" s="19" t="s">
        <v>36</v>
      </c>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ht="75" spans="1:255">
      <c r="A6" s="17">
        <v>2</v>
      </c>
      <c r="B6" s="18" t="s">
        <v>22</v>
      </c>
      <c r="C6" s="17" t="s">
        <v>37</v>
      </c>
      <c r="D6" s="17" t="s">
        <v>38</v>
      </c>
      <c r="E6" s="17" t="s">
        <v>25</v>
      </c>
      <c r="F6" s="17" t="s">
        <v>26</v>
      </c>
      <c r="G6" s="17" t="s">
        <v>39</v>
      </c>
      <c r="H6" s="20" t="s">
        <v>40</v>
      </c>
      <c r="I6" s="17" t="s">
        <v>41</v>
      </c>
      <c r="J6" s="27">
        <v>1</v>
      </c>
      <c r="K6" s="29" t="s">
        <v>42</v>
      </c>
      <c r="L6" s="17" t="s">
        <v>43</v>
      </c>
      <c r="M6" s="17" t="s">
        <v>44</v>
      </c>
      <c r="N6" s="17" t="s">
        <v>33</v>
      </c>
      <c r="O6" s="19" t="s">
        <v>34</v>
      </c>
      <c r="P6" s="17"/>
      <c r="Q6" s="40"/>
      <c r="R6" s="17" t="s">
        <v>45</v>
      </c>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75" spans="1:255">
      <c r="A7" s="17">
        <v>3</v>
      </c>
      <c r="B7" s="18" t="s">
        <v>22</v>
      </c>
      <c r="C7" s="17" t="s">
        <v>37</v>
      </c>
      <c r="D7" s="17" t="s">
        <v>38</v>
      </c>
      <c r="E7" s="17" t="s">
        <v>25</v>
      </c>
      <c r="F7" s="17" t="s">
        <v>26</v>
      </c>
      <c r="G7" s="17" t="s">
        <v>39</v>
      </c>
      <c r="H7" s="20" t="s">
        <v>46</v>
      </c>
      <c r="I7" s="17" t="s">
        <v>47</v>
      </c>
      <c r="J7" s="27">
        <v>1</v>
      </c>
      <c r="K7" s="29" t="s">
        <v>48</v>
      </c>
      <c r="L7" s="17" t="s">
        <v>43</v>
      </c>
      <c r="M7" s="17" t="s">
        <v>44</v>
      </c>
      <c r="N7" s="17" t="s">
        <v>33</v>
      </c>
      <c r="O7" s="19" t="s">
        <v>34</v>
      </c>
      <c r="P7" s="17"/>
      <c r="Q7" s="40"/>
      <c r="R7" s="17" t="s">
        <v>45</v>
      </c>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row>
    <row r="8" s="2" customFormat="1" ht="75" spans="1:65">
      <c r="A8" s="17">
        <v>4</v>
      </c>
      <c r="B8" s="18" t="s">
        <v>22</v>
      </c>
      <c r="C8" s="17" t="s">
        <v>49</v>
      </c>
      <c r="D8" s="17" t="s">
        <v>50</v>
      </c>
      <c r="E8" s="21" t="s">
        <v>25</v>
      </c>
      <c r="F8" s="17" t="str">
        <f>VLOOKUP(D8,[1]Sheet1!$D$32:$F$329,3,FALSE)</f>
        <v>全额拨款</v>
      </c>
      <c r="G8" s="17" t="s">
        <v>51</v>
      </c>
      <c r="H8" s="20" t="s">
        <v>52</v>
      </c>
      <c r="I8" s="17" t="s">
        <v>53</v>
      </c>
      <c r="J8" s="27">
        <v>1</v>
      </c>
      <c r="K8" s="29" t="s">
        <v>54</v>
      </c>
      <c r="L8" s="17" t="s">
        <v>43</v>
      </c>
      <c r="M8" s="17" t="s">
        <v>32</v>
      </c>
      <c r="N8" s="17" t="s">
        <v>33</v>
      </c>
      <c r="O8" s="17" t="s">
        <v>34</v>
      </c>
      <c r="P8" s="17"/>
      <c r="Q8" s="40"/>
      <c r="R8" s="17" t="s">
        <v>55</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row>
    <row r="9" s="2" customFormat="1" ht="56.25" spans="1:65">
      <c r="A9" s="17">
        <v>5</v>
      </c>
      <c r="B9" s="18" t="s">
        <v>22</v>
      </c>
      <c r="C9" s="17" t="s">
        <v>56</v>
      </c>
      <c r="D9" s="17" t="s">
        <v>57</v>
      </c>
      <c r="E9" s="17" t="s">
        <v>25</v>
      </c>
      <c r="F9" s="17" t="s">
        <v>58</v>
      </c>
      <c r="G9" s="17" t="s">
        <v>59</v>
      </c>
      <c r="H9" s="20" t="s">
        <v>60</v>
      </c>
      <c r="I9" s="17" t="s">
        <v>53</v>
      </c>
      <c r="J9" s="27">
        <v>1</v>
      </c>
      <c r="K9" s="29" t="s">
        <v>61</v>
      </c>
      <c r="L9" s="17" t="s">
        <v>43</v>
      </c>
      <c r="M9" s="17" t="s">
        <v>44</v>
      </c>
      <c r="N9" s="17" t="s">
        <v>33</v>
      </c>
      <c r="O9" s="17" t="s">
        <v>34</v>
      </c>
      <c r="P9" s="17"/>
      <c r="Q9" s="40"/>
      <c r="R9" s="17" t="s">
        <v>62</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ht="99.75" spans="1:18">
      <c r="A10" s="17">
        <v>6</v>
      </c>
      <c r="B10" s="18" t="s">
        <v>22</v>
      </c>
      <c r="C10" s="20" t="s">
        <v>63</v>
      </c>
      <c r="D10" s="20" t="s">
        <v>64</v>
      </c>
      <c r="E10" s="17" t="str">
        <f>VLOOKUP(D10,[1]Sheet1!$D$34:$F$329,2,0)</f>
        <v>公益二类</v>
      </c>
      <c r="F10" s="19" t="s">
        <v>58</v>
      </c>
      <c r="G10" s="17" t="s">
        <v>65</v>
      </c>
      <c r="H10" s="22" t="s">
        <v>66</v>
      </c>
      <c r="I10" s="30" t="s">
        <v>67</v>
      </c>
      <c r="J10" s="27">
        <v>1</v>
      </c>
      <c r="K10" s="31" t="s">
        <v>68</v>
      </c>
      <c r="L10" s="32" t="s">
        <v>43</v>
      </c>
      <c r="M10" s="30" t="s">
        <v>44</v>
      </c>
      <c r="N10" s="17" t="s">
        <v>33</v>
      </c>
      <c r="O10" s="17" t="s">
        <v>34</v>
      </c>
      <c r="P10" s="20"/>
      <c r="Q10" s="40"/>
      <c r="R10" s="20" t="s">
        <v>69</v>
      </c>
    </row>
    <row r="11" ht="99.75" spans="1:18">
      <c r="A11" s="17">
        <v>7</v>
      </c>
      <c r="B11" s="18" t="s">
        <v>22</v>
      </c>
      <c r="C11" s="20" t="s">
        <v>63</v>
      </c>
      <c r="D11" s="20" t="s">
        <v>64</v>
      </c>
      <c r="E11" s="17" t="str">
        <f>VLOOKUP(D11,[1]Sheet1!$D$34:$F$329,2,0)</f>
        <v>公益二类</v>
      </c>
      <c r="F11" s="19" t="s">
        <v>58</v>
      </c>
      <c r="G11" s="17" t="s">
        <v>65</v>
      </c>
      <c r="H11" s="22" t="s">
        <v>70</v>
      </c>
      <c r="I11" s="30" t="s">
        <v>67</v>
      </c>
      <c r="J11" s="27">
        <v>1</v>
      </c>
      <c r="K11" s="31" t="s">
        <v>71</v>
      </c>
      <c r="L11" s="32" t="s">
        <v>43</v>
      </c>
      <c r="M11" s="30" t="s">
        <v>44</v>
      </c>
      <c r="N11" s="17" t="s">
        <v>33</v>
      </c>
      <c r="O11" s="17" t="s">
        <v>34</v>
      </c>
      <c r="P11" s="20"/>
      <c r="Q11" s="40"/>
      <c r="R11" s="20" t="s">
        <v>69</v>
      </c>
    </row>
    <row r="12" ht="99.75" spans="1:18">
      <c r="A12" s="17">
        <v>8</v>
      </c>
      <c r="B12" s="18" t="s">
        <v>22</v>
      </c>
      <c r="C12" s="20" t="s">
        <v>63</v>
      </c>
      <c r="D12" s="20" t="s">
        <v>72</v>
      </c>
      <c r="E12" s="17" t="str">
        <f>VLOOKUP(D12,[1]Sheet1!$D$34:$F$329,2,0)</f>
        <v>公益一类</v>
      </c>
      <c r="F12" s="17" t="str">
        <f>VLOOKUP(D12,[1]Sheet1!$D$32:$F$329,3,FALSE)</f>
        <v>非财政补助</v>
      </c>
      <c r="G12" s="17" t="s">
        <v>65</v>
      </c>
      <c r="H12" s="22" t="s">
        <v>73</v>
      </c>
      <c r="I12" s="30" t="s">
        <v>74</v>
      </c>
      <c r="J12" s="27">
        <v>1</v>
      </c>
      <c r="K12" s="31" t="s">
        <v>75</v>
      </c>
      <c r="L12" s="32" t="s">
        <v>43</v>
      </c>
      <c r="M12" s="32" t="s">
        <v>44</v>
      </c>
      <c r="N12" s="17" t="s">
        <v>33</v>
      </c>
      <c r="O12" s="17" t="s">
        <v>34</v>
      </c>
      <c r="P12" s="20"/>
      <c r="Q12" s="40"/>
      <c r="R12" s="20" t="s">
        <v>69</v>
      </c>
    </row>
    <row r="13" ht="114" spans="1:18">
      <c r="A13" s="17">
        <v>9</v>
      </c>
      <c r="B13" s="18" t="s">
        <v>22</v>
      </c>
      <c r="C13" s="20" t="s">
        <v>63</v>
      </c>
      <c r="D13" s="20" t="s">
        <v>76</v>
      </c>
      <c r="E13" s="17" t="str">
        <f>VLOOKUP(D13,[1]Sheet1!$D$34:$F$329,2,0)</f>
        <v>公益二类</v>
      </c>
      <c r="F13" s="17" t="str">
        <f>VLOOKUP(D13,[1]Sheet1!$D$32:$F$329,3,FALSE)</f>
        <v>非财政补助</v>
      </c>
      <c r="G13" s="17" t="s">
        <v>65</v>
      </c>
      <c r="H13" s="22" t="s">
        <v>77</v>
      </c>
      <c r="I13" s="30" t="s">
        <v>74</v>
      </c>
      <c r="J13" s="27">
        <v>1</v>
      </c>
      <c r="K13" s="31" t="s">
        <v>78</v>
      </c>
      <c r="L13" s="32" t="s">
        <v>43</v>
      </c>
      <c r="M13" s="32" t="s">
        <v>44</v>
      </c>
      <c r="N13" s="17" t="s">
        <v>33</v>
      </c>
      <c r="O13" s="17" t="s">
        <v>34</v>
      </c>
      <c r="P13" s="20"/>
      <c r="Q13" s="40"/>
      <c r="R13" s="20" t="s">
        <v>69</v>
      </c>
    </row>
    <row r="14" ht="71.25" spans="1:18">
      <c r="A14" s="17">
        <v>10</v>
      </c>
      <c r="B14" s="18" t="s">
        <v>22</v>
      </c>
      <c r="C14" s="20" t="s">
        <v>63</v>
      </c>
      <c r="D14" s="20" t="s">
        <v>76</v>
      </c>
      <c r="E14" s="17" t="str">
        <f>VLOOKUP(D14,[1]Sheet1!$D$34:$F$329,2,0)</f>
        <v>公益二类</v>
      </c>
      <c r="F14" s="17" t="str">
        <f>VLOOKUP(D14,[1]Sheet1!$D$32:$F$329,3,FALSE)</f>
        <v>非财政补助</v>
      </c>
      <c r="G14" s="17" t="s">
        <v>65</v>
      </c>
      <c r="H14" s="22" t="s">
        <v>79</v>
      </c>
      <c r="I14" s="30" t="s">
        <v>74</v>
      </c>
      <c r="J14" s="27">
        <v>1</v>
      </c>
      <c r="K14" s="31" t="s">
        <v>80</v>
      </c>
      <c r="L14" s="32" t="s">
        <v>43</v>
      </c>
      <c r="M14" s="32" t="s">
        <v>44</v>
      </c>
      <c r="N14" s="17" t="s">
        <v>33</v>
      </c>
      <c r="O14" s="17" t="s">
        <v>34</v>
      </c>
      <c r="P14" s="20"/>
      <c r="Q14" s="40"/>
      <c r="R14" s="20" t="s">
        <v>69</v>
      </c>
    </row>
    <row r="15" ht="75" spans="1:18">
      <c r="A15" s="17">
        <v>11</v>
      </c>
      <c r="B15" s="18" t="s">
        <v>22</v>
      </c>
      <c r="C15" s="17" t="s">
        <v>81</v>
      </c>
      <c r="D15" s="17" t="s">
        <v>82</v>
      </c>
      <c r="E15" s="17" t="s">
        <v>25</v>
      </c>
      <c r="F15" s="17" t="s">
        <v>83</v>
      </c>
      <c r="G15" s="17" t="s">
        <v>84</v>
      </c>
      <c r="H15" s="17" t="s">
        <v>85</v>
      </c>
      <c r="I15" s="17" t="s">
        <v>29</v>
      </c>
      <c r="J15" s="27">
        <v>2</v>
      </c>
      <c r="K15" s="29" t="s">
        <v>86</v>
      </c>
      <c r="L15" s="17" t="s">
        <v>43</v>
      </c>
      <c r="M15" s="21" t="s">
        <v>44</v>
      </c>
      <c r="N15" s="17" t="s">
        <v>33</v>
      </c>
      <c r="O15" s="17" t="s">
        <v>87</v>
      </c>
      <c r="P15" s="17" t="s">
        <v>88</v>
      </c>
      <c r="Q15" s="40"/>
      <c r="R15" s="17" t="s">
        <v>89</v>
      </c>
    </row>
    <row r="16" ht="75" spans="1:18">
      <c r="A16" s="17">
        <v>12</v>
      </c>
      <c r="B16" s="18" t="s">
        <v>22</v>
      </c>
      <c r="C16" s="23" t="s">
        <v>90</v>
      </c>
      <c r="D16" s="24" t="s">
        <v>91</v>
      </c>
      <c r="E16" s="17" t="s">
        <v>25</v>
      </c>
      <c r="F16" s="17" t="s">
        <v>26</v>
      </c>
      <c r="G16" s="17" t="s">
        <v>92</v>
      </c>
      <c r="H16" s="17" t="s">
        <v>93</v>
      </c>
      <c r="I16" s="19" t="s">
        <v>94</v>
      </c>
      <c r="J16" s="27">
        <v>1</v>
      </c>
      <c r="K16" s="18" t="s">
        <v>95</v>
      </c>
      <c r="L16" s="19" t="s">
        <v>31</v>
      </c>
      <c r="M16" s="17" t="s">
        <v>96</v>
      </c>
      <c r="N16" s="17" t="s">
        <v>33</v>
      </c>
      <c r="O16" s="19" t="s">
        <v>34</v>
      </c>
      <c r="P16" s="33" t="s">
        <v>97</v>
      </c>
      <c r="Q16" s="40" t="s">
        <v>98</v>
      </c>
      <c r="R16" s="19" t="s">
        <v>99</v>
      </c>
    </row>
    <row r="17" ht="75" spans="1:18">
      <c r="A17" s="17">
        <v>13</v>
      </c>
      <c r="B17" s="18" t="s">
        <v>22</v>
      </c>
      <c r="C17" s="17" t="s">
        <v>100</v>
      </c>
      <c r="D17" s="17" t="s">
        <v>101</v>
      </c>
      <c r="E17" s="17" t="s">
        <v>25</v>
      </c>
      <c r="F17" s="17" t="s">
        <v>26</v>
      </c>
      <c r="G17" s="17" t="s">
        <v>102</v>
      </c>
      <c r="H17" s="17" t="s">
        <v>103</v>
      </c>
      <c r="I17" s="17" t="s">
        <v>67</v>
      </c>
      <c r="J17" s="27">
        <v>2</v>
      </c>
      <c r="K17" s="29" t="s">
        <v>104</v>
      </c>
      <c r="L17" s="17" t="s">
        <v>31</v>
      </c>
      <c r="M17" s="17" t="s">
        <v>32</v>
      </c>
      <c r="N17" s="17" t="s">
        <v>33</v>
      </c>
      <c r="O17" s="17" t="s">
        <v>34</v>
      </c>
      <c r="P17" s="17"/>
      <c r="Q17" s="40"/>
      <c r="R17" s="17" t="s">
        <v>105</v>
      </c>
    </row>
    <row r="18" ht="56.25" spans="1:18">
      <c r="A18" s="17">
        <v>14</v>
      </c>
      <c r="B18" s="18" t="s">
        <v>22</v>
      </c>
      <c r="C18" s="17" t="s">
        <v>100</v>
      </c>
      <c r="D18" s="17" t="s">
        <v>101</v>
      </c>
      <c r="E18" s="17" t="s">
        <v>25</v>
      </c>
      <c r="F18" s="17" t="s">
        <v>26</v>
      </c>
      <c r="G18" s="17" t="s">
        <v>102</v>
      </c>
      <c r="H18" s="17" t="s">
        <v>106</v>
      </c>
      <c r="I18" s="17" t="s">
        <v>67</v>
      </c>
      <c r="J18" s="27">
        <v>1</v>
      </c>
      <c r="K18" s="29" t="s">
        <v>107</v>
      </c>
      <c r="L18" s="17" t="s">
        <v>31</v>
      </c>
      <c r="M18" s="17" t="s">
        <v>32</v>
      </c>
      <c r="N18" s="17" t="s">
        <v>33</v>
      </c>
      <c r="O18" s="17" t="s">
        <v>34</v>
      </c>
      <c r="P18" s="17"/>
      <c r="Q18" s="40"/>
      <c r="R18" s="17" t="s">
        <v>105</v>
      </c>
    </row>
    <row r="19" ht="56.25" spans="1:18">
      <c r="A19" s="17">
        <v>15</v>
      </c>
      <c r="B19" s="18" t="s">
        <v>22</v>
      </c>
      <c r="C19" s="21" t="s">
        <v>108</v>
      </c>
      <c r="D19" s="21" t="s">
        <v>109</v>
      </c>
      <c r="E19" s="17" t="s">
        <v>25</v>
      </c>
      <c r="F19" s="17" t="s">
        <v>26</v>
      </c>
      <c r="G19" s="17" t="s">
        <v>110</v>
      </c>
      <c r="H19" s="17" t="s">
        <v>111</v>
      </c>
      <c r="I19" s="21" t="s">
        <v>67</v>
      </c>
      <c r="J19" s="27">
        <v>1</v>
      </c>
      <c r="K19" s="34" t="s">
        <v>61</v>
      </c>
      <c r="L19" s="21" t="s">
        <v>43</v>
      </c>
      <c r="M19" s="21" t="s">
        <v>44</v>
      </c>
      <c r="N19" s="17" t="s">
        <v>33</v>
      </c>
      <c r="O19" s="21" t="s">
        <v>34</v>
      </c>
      <c r="P19" s="21"/>
      <c r="Q19" s="40"/>
      <c r="R19" s="21" t="s">
        <v>112</v>
      </c>
    </row>
    <row r="20" ht="56.25" spans="1:18">
      <c r="A20" s="17">
        <v>16</v>
      </c>
      <c r="B20" s="18" t="s">
        <v>22</v>
      </c>
      <c r="C20" s="21" t="s">
        <v>108</v>
      </c>
      <c r="D20" s="21" t="s">
        <v>109</v>
      </c>
      <c r="E20" s="17" t="s">
        <v>25</v>
      </c>
      <c r="F20" s="17" t="s">
        <v>26</v>
      </c>
      <c r="G20" s="17" t="s">
        <v>110</v>
      </c>
      <c r="H20" s="17" t="s">
        <v>113</v>
      </c>
      <c r="I20" s="21" t="s">
        <v>67</v>
      </c>
      <c r="J20" s="27">
        <v>1</v>
      </c>
      <c r="K20" s="34" t="s">
        <v>114</v>
      </c>
      <c r="L20" s="21" t="s">
        <v>43</v>
      </c>
      <c r="M20" s="21" t="s">
        <v>44</v>
      </c>
      <c r="N20" s="17" t="s">
        <v>33</v>
      </c>
      <c r="O20" s="21" t="s">
        <v>34</v>
      </c>
      <c r="P20" s="21"/>
      <c r="Q20" s="40"/>
      <c r="R20" s="21" t="s">
        <v>112</v>
      </c>
    </row>
    <row r="21" ht="75" spans="1:18">
      <c r="A21" s="17">
        <v>17</v>
      </c>
      <c r="B21" s="18" t="s">
        <v>22</v>
      </c>
      <c r="C21" s="21" t="s">
        <v>108</v>
      </c>
      <c r="D21" s="21" t="s">
        <v>115</v>
      </c>
      <c r="E21" s="21" t="str">
        <f>VLOOKUP(D21,[1]Sheet1!$D$22:$F$329,2,FALSE)</f>
        <v>公益一类</v>
      </c>
      <c r="F21" s="17" t="str">
        <f>VLOOKUP(D21,[1]Sheet1!$D$174:$F$329,3,FALSE)</f>
        <v>财政全额拨款</v>
      </c>
      <c r="G21" s="17" t="s">
        <v>110</v>
      </c>
      <c r="H21" s="17" t="s">
        <v>116</v>
      </c>
      <c r="I21" s="21" t="s">
        <v>117</v>
      </c>
      <c r="J21" s="27">
        <v>1</v>
      </c>
      <c r="K21" s="18" t="s">
        <v>118</v>
      </c>
      <c r="L21" s="19" t="s">
        <v>43</v>
      </c>
      <c r="M21" s="17" t="s">
        <v>44</v>
      </c>
      <c r="N21" s="17" t="s">
        <v>33</v>
      </c>
      <c r="O21" s="17" t="s">
        <v>34</v>
      </c>
      <c r="P21" s="17" t="s">
        <v>119</v>
      </c>
      <c r="Q21" s="40" t="s">
        <v>98</v>
      </c>
      <c r="R21" s="17" t="s">
        <v>120</v>
      </c>
    </row>
    <row r="22" ht="56.25" spans="1:18">
      <c r="A22" s="17">
        <v>18</v>
      </c>
      <c r="B22" s="18" t="s">
        <v>22</v>
      </c>
      <c r="C22" s="21" t="s">
        <v>108</v>
      </c>
      <c r="D22" s="21" t="s">
        <v>121</v>
      </c>
      <c r="E22" s="21" t="str">
        <f>VLOOKUP(D22,[1]Sheet1!$D$22:$F$329,2,FALSE)</f>
        <v>公益一类</v>
      </c>
      <c r="F22" s="17" t="str">
        <f>VLOOKUP(D22,[1]Sheet1!$D$174:$F$329,3,FALSE)</f>
        <v>财政全额拨款</v>
      </c>
      <c r="G22" s="17" t="s">
        <v>110</v>
      </c>
      <c r="H22" s="17" t="s">
        <v>122</v>
      </c>
      <c r="I22" s="21" t="s">
        <v>123</v>
      </c>
      <c r="J22" s="27">
        <v>1</v>
      </c>
      <c r="K22" s="18" t="s">
        <v>124</v>
      </c>
      <c r="L22" s="19" t="s">
        <v>43</v>
      </c>
      <c r="M22" s="17" t="s">
        <v>44</v>
      </c>
      <c r="N22" s="17" t="s">
        <v>33</v>
      </c>
      <c r="O22" s="17" t="s">
        <v>34</v>
      </c>
      <c r="P22" s="17" t="s">
        <v>125</v>
      </c>
      <c r="Q22" s="40"/>
      <c r="R22" s="17" t="s">
        <v>120</v>
      </c>
    </row>
    <row r="23" s="3" customFormat="1" ht="75" spans="1:255">
      <c r="A23" s="17">
        <v>19</v>
      </c>
      <c r="B23" s="18" t="s">
        <v>22</v>
      </c>
      <c r="C23" s="21" t="s">
        <v>108</v>
      </c>
      <c r="D23" s="21" t="s">
        <v>126</v>
      </c>
      <c r="E23" s="17" t="s">
        <v>25</v>
      </c>
      <c r="F23" s="17" t="s">
        <v>26</v>
      </c>
      <c r="G23" s="17" t="s">
        <v>110</v>
      </c>
      <c r="H23" s="17" t="s">
        <v>127</v>
      </c>
      <c r="I23" s="21" t="s">
        <v>67</v>
      </c>
      <c r="J23" s="27">
        <v>1</v>
      </c>
      <c r="K23" s="34" t="s">
        <v>128</v>
      </c>
      <c r="L23" s="21" t="s">
        <v>43</v>
      </c>
      <c r="M23" s="21" t="s">
        <v>44</v>
      </c>
      <c r="N23" s="17" t="s">
        <v>33</v>
      </c>
      <c r="O23" s="21" t="s">
        <v>34</v>
      </c>
      <c r="P23" s="21"/>
      <c r="Q23" s="40"/>
      <c r="R23" s="21" t="s">
        <v>112</v>
      </c>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row>
    <row r="24" ht="56.25" spans="1:18">
      <c r="A24" s="17">
        <v>20</v>
      </c>
      <c r="B24" s="18" t="s">
        <v>22</v>
      </c>
      <c r="C24" s="21" t="s">
        <v>108</v>
      </c>
      <c r="D24" s="25" t="s">
        <v>129</v>
      </c>
      <c r="E24" s="17" t="s">
        <v>25</v>
      </c>
      <c r="F24" s="17" t="s">
        <v>26</v>
      </c>
      <c r="G24" s="17" t="s">
        <v>110</v>
      </c>
      <c r="H24" s="17" t="s">
        <v>130</v>
      </c>
      <c r="I24" s="21" t="s">
        <v>67</v>
      </c>
      <c r="J24" s="27">
        <v>1</v>
      </c>
      <c r="K24" s="34" t="s">
        <v>114</v>
      </c>
      <c r="L24" s="21" t="s">
        <v>43</v>
      </c>
      <c r="M24" s="21" t="s">
        <v>44</v>
      </c>
      <c r="N24" s="17" t="s">
        <v>33</v>
      </c>
      <c r="O24" s="21" t="s">
        <v>34</v>
      </c>
      <c r="P24" s="21"/>
      <c r="Q24" s="40"/>
      <c r="R24" s="21" t="s">
        <v>112</v>
      </c>
    </row>
    <row r="25" ht="82.05" customHeight="1" spans="1:18">
      <c r="A25" s="17">
        <v>21</v>
      </c>
      <c r="B25" s="18" t="s">
        <v>22</v>
      </c>
      <c r="C25" s="21" t="s">
        <v>108</v>
      </c>
      <c r="D25" s="21" t="s">
        <v>131</v>
      </c>
      <c r="E25" s="21" t="str">
        <f>VLOOKUP(D25,[1]Sheet1!$D$22:$F$329,2,FALSE)</f>
        <v>公益一类</v>
      </c>
      <c r="F25" s="17" t="str">
        <f>VLOOKUP(D25,[1]Sheet1!$D$174:$F$329,3,FALSE)</f>
        <v>财政全额拨款</v>
      </c>
      <c r="G25" s="17" t="s">
        <v>110</v>
      </c>
      <c r="H25" s="17" t="s">
        <v>132</v>
      </c>
      <c r="I25" s="21" t="s">
        <v>123</v>
      </c>
      <c r="J25" s="27">
        <v>1</v>
      </c>
      <c r="K25" s="18" t="s">
        <v>124</v>
      </c>
      <c r="L25" s="19" t="s">
        <v>43</v>
      </c>
      <c r="M25" s="17" t="s">
        <v>44</v>
      </c>
      <c r="N25" s="17" t="s">
        <v>33</v>
      </c>
      <c r="O25" s="17" t="s">
        <v>34</v>
      </c>
      <c r="P25" s="17" t="s">
        <v>125</v>
      </c>
      <c r="Q25" s="40"/>
      <c r="R25" s="17" t="s">
        <v>120</v>
      </c>
    </row>
    <row r="26" ht="56.25" spans="1:18">
      <c r="A26" s="17">
        <v>22</v>
      </c>
      <c r="B26" s="18" t="s">
        <v>22</v>
      </c>
      <c r="C26" s="21" t="s">
        <v>133</v>
      </c>
      <c r="D26" s="21" t="s">
        <v>134</v>
      </c>
      <c r="E26" s="21" t="str">
        <f>VLOOKUP(D26,[1]Sheet1!$D$22:$F$329,2,FALSE)</f>
        <v>公益一类</v>
      </c>
      <c r="F26" s="17" t="str">
        <f>VLOOKUP(D26,[1]Sheet1!$D$174:$F$329,3,FALSE)</f>
        <v>财政差额拨款</v>
      </c>
      <c r="G26" s="17" t="s">
        <v>135</v>
      </c>
      <c r="H26" s="17" t="s">
        <v>136</v>
      </c>
      <c r="I26" s="21" t="s">
        <v>137</v>
      </c>
      <c r="J26" s="27">
        <v>1</v>
      </c>
      <c r="K26" s="18" t="s">
        <v>138</v>
      </c>
      <c r="L26" s="19" t="s">
        <v>43</v>
      </c>
      <c r="M26" s="17" t="s">
        <v>139</v>
      </c>
      <c r="N26" s="17" t="s">
        <v>33</v>
      </c>
      <c r="O26" s="17" t="s">
        <v>34</v>
      </c>
      <c r="P26" s="17"/>
      <c r="Q26" s="40" t="s">
        <v>98</v>
      </c>
      <c r="R26" s="17" t="s">
        <v>140</v>
      </c>
    </row>
    <row r="27" ht="56.25" spans="1:18">
      <c r="A27" s="17">
        <v>23</v>
      </c>
      <c r="B27" s="18" t="s">
        <v>22</v>
      </c>
      <c r="C27" s="17" t="s">
        <v>133</v>
      </c>
      <c r="D27" s="17" t="s">
        <v>141</v>
      </c>
      <c r="E27" s="17" t="str">
        <f>VLOOKUP(D27,[1]Sheet1!$D$34:$F$329,2,0)</f>
        <v>公益一类</v>
      </c>
      <c r="F27" s="17" t="str">
        <f>VLOOKUP(D27,[1]Sheet1!$D$32:$F$329,3,FALSE)</f>
        <v>差额拨款</v>
      </c>
      <c r="G27" s="17" t="s">
        <v>135</v>
      </c>
      <c r="H27" s="17" t="s">
        <v>142</v>
      </c>
      <c r="I27" s="17" t="s">
        <v>67</v>
      </c>
      <c r="J27" s="27">
        <v>1</v>
      </c>
      <c r="K27" s="29" t="s">
        <v>143</v>
      </c>
      <c r="L27" s="17" t="s">
        <v>31</v>
      </c>
      <c r="M27" s="17" t="s">
        <v>96</v>
      </c>
      <c r="N27" s="17" t="s">
        <v>33</v>
      </c>
      <c r="O27" s="17" t="s">
        <v>34</v>
      </c>
      <c r="P27" s="17" t="s">
        <v>144</v>
      </c>
      <c r="Q27" s="40"/>
      <c r="R27" s="17" t="s">
        <v>145</v>
      </c>
    </row>
    <row r="28" ht="75" spans="1:18">
      <c r="A28" s="17">
        <v>24</v>
      </c>
      <c r="B28" s="18" t="s">
        <v>22</v>
      </c>
      <c r="C28" s="17" t="s">
        <v>133</v>
      </c>
      <c r="D28" s="19" t="s">
        <v>146</v>
      </c>
      <c r="E28" s="17" t="str">
        <f>VLOOKUP(D28,[1]Sheet1!$D$34:$F$329,2,0)</f>
        <v>公益二类</v>
      </c>
      <c r="F28" s="17" t="str">
        <f>VLOOKUP(D28,[1]Sheet1!$D$32:$F$329,3,FALSE)</f>
        <v>差额拨款</v>
      </c>
      <c r="G28" s="17" t="s">
        <v>135</v>
      </c>
      <c r="H28" s="17" t="s">
        <v>147</v>
      </c>
      <c r="I28" s="17" t="s">
        <v>67</v>
      </c>
      <c r="J28" s="27">
        <v>1</v>
      </c>
      <c r="K28" s="35" t="s">
        <v>138</v>
      </c>
      <c r="L28" s="17" t="s">
        <v>43</v>
      </c>
      <c r="M28" s="17"/>
      <c r="N28" s="17" t="s">
        <v>33</v>
      </c>
      <c r="O28" s="17" t="s">
        <v>34</v>
      </c>
      <c r="P28" s="19" t="s">
        <v>148</v>
      </c>
      <c r="Q28" s="40" t="s">
        <v>98</v>
      </c>
      <c r="R28" s="17" t="s">
        <v>149</v>
      </c>
    </row>
    <row r="29" ht="93.75" spans="1:18">
      <c r="A29" s="17">
        <v>25</v>
      </c>
      <c r="B29" s="18" t="s">
        <v>22</v>
      </c>
      <c r="C29" s="17" t="s">
        <v>133</v>
      </c>
      <c r="D29" s="19" t="s">
        <v>146</v>
      </c>
      <c r="E29" s="17" t="str">
        <f>VLOOKUP(D29,[1]Sheet1!$D$34:$F$329,2,0)</f>
        <v>公益二类</v>
      </c>
      <c r="F29" s="17" t="str">
        <f>VLOOKUP(D29,[1]Sheet1!$D$32:$F$329,3,FALSE)</f>
        <v>差额拨款</v>
      </c>
      <c r="G29" s="17" t="s">
        <v>135</v>
      </c>
      <c r="H29" s="17" t="s">
        <v>150</v>
      </c>
      <c r="I29" s="17" t="s">
        <v>67</v>
      </c>
      <c r="J29" s="27">
        <v>1</v>
      </c>
      <c r="K29" s="35" t="s">
        <v>151</v>
      </c>
      <c r="L29" s="17" t="s">
        <v>43</v>
      </c>
      <c r="M29" s="17"/>
      <c r="N29" s="17" t="s">
        <v>33</v>
      </c>
      <c r="O29" s="17" t="s">
        <v>34</v>
      </c>
      <c r="P29" s="19" t="s">
        <v>152</v>
      </c>
      <c r="Q29" s="40" t="s">
        <v>98</v>
      </c>
      <c r="R29" s="17" t="s">
        <v>149</v>
      </c>
    </row>
    <row r="30" ht="56.25" spans="1:18">
      <c r="A30" s="17">
        <v>26</v>
      </c>
      <c r="B30" s="18" t="s">
        <v>22</v>
      </c>
      <c r="C30" s="17" t="s">
        <v>133</v>
      </c>
      <c r="D30" s="17" t="s">
        <v>153</v>
      </c>
      <c r="E30" s="17" t="str">
        <f>VLOOKUP(D30,[1]Sheet1!$D$34:$F$329,2,0)</f>
        <v>公益二类</v>
      </c>
      <c r="F30" s="17" t="str">
        <f>VLOOKUP(D30,[1]Sheet1!$D$32:$F$329,3,FALSE)</f>
        <v>差额拨款</v>
      </c>
      <c r="G30" s="17" t="s">
        <v>135</v>
      </c>
      <c r="H30" s="17" t="s">
        <v>154</v>
      </c>
      <c r="I30" s="17" t="s">
        <v>67</v>
      </c>
      <c r="J30" s="27">
        <v>3</v>
      </c>
      <c r="K30" s="29" t="s">
        <v>155</v>
      </c>
      <c r="L30" s="17" t="s">
        <v>43</v>
      </c>
      <c r="M30" s="17" t="s">
        <v>139</v>
      </c>
      <c r="N30" s="17" t="s">
        <v>33</v>
      </c>
      <c r="O30" s="17" t="s">
        <v>34</v>
      </c>
      <c r="P30" s="17" t="s">
        <v>156</v>
      </c>
      <c r="Q30" s="40" t="s">
        <v>98</v>
      </c>
      <c r="R30" s="17" t="s">
        <v>157</v>
      </c>
    </row>
    <row r="31" ht="56.25" spans="1:18">
      <c r="A31" s="17">
        <v>27</v>
      </c>
      <c r="B31" s="18" t="s">
        <v>22</v>
      </c>
      <c r="C31" s="21" t="s">
        <v>133</v>
      </c>
      <c r="D31" s="21" t="s">
        <v>153</v>
      </c>
      <c r="E31" s="21" t="str">
        <f>VLOOKUP(D31,[1]Sheet1!$D$22:$F$329,2,FALSE)</f>
        <v>公益二类</v>
      </c>
      <c r="F31" s="17" t="str">
        <f>VLOOKUP(D31,[1]Sheet1!$D$174:$F$329,3,FALSE)</f>
        <v>差额拨款</v>
      </c>
      <c r="G31" s="17" t="s">
        <v>135</v>
      </c>
      <c r="H31" s="17" t="s">
        <v>158</v>
      </c>
      <c r="I31" s="21" t="s">
        <v>159</v>
      </c>
      <c r="J31" s="27">
        <v>2</v>
      </c>
      <c r="K31" s="18" t="s">
        <v>160</v>
      </c>
      <c r="L31" s="19" t="s">
        <v>43</v>
      </c>
      <c r="M31" s="17" t="s">
        <v>139</v>
      </c>
      <c r="N31" s="17" t="s">
        <v>33</v>
      </c>
      <c r="O31" s="17" t="s">
        <v>34</v>
      </c>
      <c r="P31" s="17" t="s">
        <v>161</v>
      </c>
      <c r="Q31" s="40" t="s">
        <v>98</v>
      </c>
      <c r="R31" s="17" t="s">
        <v>162</v>
      </c>
    </row>
    <row r="32" ht="56.25" spans="1:18">
      <c r="A32" s="17">
        <v>28</v>
      </c>
      <c r="B32" s="18" t="s">
        <v>22</v>
      </c>
      <c r="C32" s="21" t="s">
        <v>133</v>
      </c>
      <c r="D32" s="21" t="s">
        <v>163</v>
      </c>
      <c r="E32" s="21" t="s">
        <v>164</v>
      </c>
      <c r="F32" s="26" t="s">
        <v>165</v>
      </c>
      <c r="G32" s="17" t="s">
        <v>135</v>
      </c>
      <c r="H32" s="17" t="s">
        <v>166</v>
      </c>
      <c r="I32" s="21" t="s">
        <v>137</v>
      </c>
      <c r="J32" s="27">
        <v>1</v>
      </c>
      <c r="K32" s="18" t="s">
        <v>167</v>
      </c>
      <c r="L32" s="19" t="s">
        <v>43</v>
      </c>
      <c r="M32" s="17" t="s">
        <v>139</v>
      </c>
      <c r="N32" s="17" t="s">
        <v>33</v>
      </c>
      <c r="O32" s="17" t="s">
        <v>34</v>
      </c>
      <c r="P32" s="17" t="s">
        <v>168</v>
      </c>
      <c r="Q32" s="40" t="s">
        <v>98</v>
      </c>
      <c r="R32" s="17" t="s">
        <v>140</v>
      </c>
    </row>
    <row r="33" ht="56.25" spans="1:18">
      <c r="A33" s="17">
        <v>29</v>
      </c>
      <c r="B33" s="18" t="s">
        <v>22</v>
      </c>
      <c r="C33" s="17" t="s">
        <v>133</v>
      </c>
      <c r="D33" s="17" t="s">
        <v>163</v>
      </c>
      <c r="E33" s="17" t="str">
        <f>VLOOKUP(D33,[1]Sheet1!$D$34:$F$329,2,0)</f>
        <v>公益二类</v>
      </c>
      <c r="F33" s="17" t="str">
        <f>VLOOKUP(D33,[1]Sheet1!$D$32:$F$329,3,FALSE)</f>
        <v>差额拨款</v>
      </c>
      <c r="G33" s="17" t="s">
        <v>135</v>
      </c>
      <c r="H33" s="17" t="s">
        <v>169</v>
      </c>
      <c r="I33" s="17" t="s">
        <v>67</v>
      </c>
      <c r="J33" s="27">
        <v>2</v>
      </c>
      <c r="K33" s="29" t="s">
        <v>170</v>
      </c>
      <c r="L33" s="17" t="s">
        <v>43</v>
      </c>
      <c r="M33" s="17" t="s">
        <v>44</v>
      </c>
      <c r="N33" s="17" t="s">
        <v>33</v>
      </c>
      <c r="O33" s="17" t="s">
        <v>34</v>
      </c>
      <c r="P33" s="17"/>
      <c r="Q33" s="40" t="s">
        <v>98</v>
      </c>
      <c r="R33" s="17" t="s">
        <v>171</v>
      </c>
    </row>
    <row r="34" ht="56.25" spans="1:18">
      <c r="A34" s="17">
        <v>30</v>
      </c>
      <c r="B34" s="18" t="s">
        <v>22</v>
      </c>
      <c r="C34" s="17" t="s">
        <v>133</v>
      </c>
      <c r="D34" s="17" t="s">
        <v>163</v>
      </c>
      <c r="E34" s="17" t="str">
        <f>VLOOKUP(D34,[1]Sheet1!$D$34:$F$329,2,0)</f>
        <v>公益二类</v>
      </c>
      <c r="F34" s="17" t="str">
        <f>VLOOKUP(D34,[1]Sheet1!$D$32:$F$329,3,FALSE)</f>
        <v>差额拨款</v>
      </c>
      <c r="G34" s="17" t="s">
        <v>135</v>
      </c>
      <c r="H34" s="17" t="s">
        <v>172</v>
      </c>
      <c r="I34" s="17" t="s">
        <v>67</v>
      </c>
      <c r="J34" s="27">
        <v>2</v>
      </c>
      <c r="K34" s="35" t="s">
        <v>173</v>
      </c>
      <c r="L34" s="17" t="s">
        <v>43</v>
      </c>
      <c r="M34" s="17" t="s">
        <v>44</v>
      </c>
      <c r="N34" s="17" t="s">
        <v>33</v>
      </c>
      <c r="O34" s="17" t="s">
        <v>34</v>
      </c>
      <c r="P34" s="17"/>
      <c r="Q34" s="40" t="s">
        <v>98</v>
      </c>
      <c r="R34" s="17" t="s">
        <v>171</v>
      </c>
    </row>
    <row r="35" ht="75" spans="1:18">
      <c r="A35" s="17">
        <v>31</v>
      </c>
      <c r="B35" s="18" t="s">
        <v>22</v>
      </c>
      <c r="C35" s="17" t="s">
        <v>133</v>
      </c>
      <c r="D35" s="17" t="s">
        <v>163</v>
      </c>
      <c r="E35" s="17" t="str">
        <f>VLOOKUP(D35,[1]Sheet1!$D$34:$F$329,2,0)</f>
        <v>公益二类</v>
      </c>
      <c r="F35" s="17" t="str">
        <f>VLOOKUP(D35,[1]Sheet1!$D$32:$F$329,3,FALSE)</f>
        <v>差额拨款</v>
      </c>
      <c r="G35" s="17" t="s">
        <v>135</v>
      </c>
      <c r="H35" s="17" t="s">
        <v>174</v>
      </c>
      <c r="I35" s="17" t="s">
        <v>67</v>
      </c>
      <c r="J35" s="27">
        <v>1</v>
      </c>
      <c r="K35" s="29" t="s">
        <v>175</v>
      </c>
      <c r="L35" s="17" t="s">
        <v>43</v>
      </c>
      <c r="M35" s="17" t="s">
        <v>44</v>
      </c>
      <c r="N35" s="17" t="s">
        <v>33</v>
      </c>
      <c r="O35" s="17" t="s">
        <v>34</v>
      </c>
      <c r="P35" s="17"/>
      <c r="Q35" s="40" t="s">
        <v>98</v>
      </c>
      <c r="R35" s="17" t="s">
        <v>171</v>
      </c>
    </row>
    <row r="36" ht="75" spans="1:18">
      <c r="A36" s="17">
        <v>32</v>
      </c>
      <c r="B36" s="18" t="s">
        <v>22</v>
      </c>
      <c r="C36" s="17" t="s">
        <v>133</v>
      </c>
      <c r="D36" s="19" t="s">
        <v>176</v>
      </c>
      <c r="E36" s="17" t="str">
        <f>VLOOKUP(D36,[1]Sheet1!$D$34:$F$329,2,0)</f>
        <v>公益二类</v>
      </c>
      <c r="F36" s="17" t="str">
        <f>VLOOKUP(D36,[1]Sheet1!$D$32:$F$329,3,FALSE)</f>
        <v>差额拨款</v>
      </c>
      <c r="G36" s="17" t="s">
        <v>135</v>
      </c>
      <c r="H36" s="17" t="s">
        <v>177</v>
      </c>
      <c r="I36" s="17" t="s">
        <v>67</v>
      </c>
      <c r="J36" s="27">
        <v>2</v>
      </c>
      <c r="K36" s="36" t="s">
        <v>138</v>
      </c>
      <c r="L36" s="17" t="s">
        <v>43</v>
      </c>
      <c r="M36" s="19"/>
      <c r="N36" s="17" t="s">
        <v>33</v>
      </c>
      <c r="O36" s="17" t="s">
        <v>34</v>
      </c>
      <c r="P36" s="19" t="s">
        <v>178</v>
      </c>
      <c r="Q36" s="40" t="s">
        <v>98</v>
      </c>
      <c r="R36" s="17" t="s">
        <v>149</v>
      </c>
    </row>
    <row r="37" ht="56.25" spans="1:18">
      <c r="A37" s="17">
        <v>33</v>
      </c>
      <c r="B37" s="18" t="s">
        <v>22</v>
      </c>
      <c r="C37" s="17" t="s">
        <v>133</v>
      </c>
      <c r="D37" s="19" t="s">
        <v>176</v>
      </c>
      <c r="E37" s="17" t="str">
        <f>VLOOKUP(D37,[1]Sheet1!$D$34:$F$329,2,0)</f>
        <v>公益二类</v>
      </c>
      <c r="F37" s="17" t="str">
        <f>VLOOKUP(D37,[1]Sheet1!$D$32:$F$329,3,FALSE)</f>
        <v>差额拨款</v>
      </c>
      <c r="G37" s="17" t="s">
        <v>135</v>
      </c>
      <c r="H37" s="17" t="s">
        <v>179</v>
      </c>
      <c r="I37" s="17" t="s">
        <v>67</v>
      </c>
      <c r="J37" s="27">
        <v>1</v>
      </c>
      <c r="K37" s="35" t="s">
        <v>180</v>
      </c>
      <c r="L37" s="17" t="s">
        <v>43</v>
      </c>
      <c r="M37" s="19"/>
      <c r="N37" s="17" t="s">
        <v>33</v>
      </c>
      <c r="O37" s="17" t="s">
        <v>34</v>
      </c>
      <c r="P37" s="19" t="s">
        <v>181</v>
      </c>
      <c r="Q37" s="40" t="s">
        <v>98</v>
      </c>
      <c r="R37" s="17" t="s">
        <v>149</v>
      </c>
    </row>
    <row r="38" ht="56.25" spans="1:18">
      <c r="A38" s="17">
        <v>34</v>
      </c>
      <c r="B38" s="18" t="s">
        <v>22</v>
      </c>
      <c r="C38" s="17" t="s">
        <v>133</v>
      </c>
      <c r="D38" s="17" t="s">
        <v>182</v>
      </c>
      <c r="E38" s="17" t="str">
        <f>VLOOKUP(D38,[1]Sheet1!$D$34:$F$329,2,0)</f>
        <v>公益二类</v>
      </c>
      <c r="F38" s="17" t="str">
        <f>VLOOKUP(D38,[1]Sheet1!$D$32:$F$329,3,FALSE)</f>
        <v>差额拨款</v>
      </c>
      <c r="G38" s="17" t="s">
        <v>135</v>
      </c>
      <c r="H38" s="17" t="s">
        <v>183</v>
      </c>
      <c r="I38" s="17" t="s">
        <v>67</v>
      </c>
      <c r="J38" s="27">
        <v>2</v>
      </c>
      <c r="K38" s="35" t="s">
        <v>173</v>
      </c>
      <c r="L38" s="17" t="s">
        <v>43</v>
      </c>
      <c r="M38" s="22" t="s">
        <v>44</v>
      </c>
      <c r="N38" s="19" t="s">
        <v>33</v>
      </c>
      <c r="O38" s="19" t="s">
        <v>34</v>
      </c>
      <c r="P38" s="37" t="s">
        <v>184</v>
      </c>
      <c r="Q38" s="40" t="s">
        <v>98</v>
      </c>
      <c r="R38" s="17" t="s">
        <v>185</v>
      </c>
    </row>
    <row r="39" ht="75" spans="1:18">
      <c r="A39" s="17">
        <v>35</v>
      </c>
      <c r="B39" s="18" t="s">
        <v>22</v>
      </c>
      <c r="C39" s="17" t="s">
        <v>133</v>
      </c>
      <c r="D39" s="17" t="s">
        <v>182</v>
      </c>
      <c r="E39" s="17" t="str">
        <f>VLOOKUP(D39,[1]Sheet1!$D$34:$F$329,2,0)</f>
        <v>公益二类</v>
      </c>
      <c r="F39" s="17" t="str">
        <f>VLOOKUP(D39,[1]Sheet1!$D$32:$F$329,3,FALSE)</f>
        <v>差额拨款</v>
      </c>
      <c r="G39" s="17" t="s">
        <v>135</v>
      </c>
      <c r="H39" s="17" t="s">
        <v>186</v>
      </c>
      <c r="I39" s="17" t="s">
        <v>67</v>
      </c>
      <c r="J39" s="27">
        <v>1</v>
      </c>
      <c r="K39" s="29" t="s">
        <v>175</v>
      </c>
      <c r="L39" s="17" t="s">
        <v>43</v>
      </c>
      <c r="M39" s="22" t="s">
        <v>44</v>
      </c>
      <c r="N39" s="19" t="s">
        <v>33</v>
      </c>
      <c r="O39" s="19" t="s">
        <v>34</v>
      </c>
      <c r="P39" s="37" t="s">
        <v>187</v>
      </c>
      <c r="Q39" s="40" t="s">
        <v>98</v>
      </c>
      <c r="R39" s="17" t="s">
        <v>185</v>
      </c>
    </row>
    <row r="40" ht="75" spans="1:18">
      <c r="A40" s="17">
        <v>36</v>
      </c>
      <c r="B40" s="18" t="s">
        <v>22</v>
      </c>
      <c r="C40" s="17" t="s">
        <v>133</v>
      </c>
      <c r="D40" s="17" t="s">
        <v>182</v>
      </c>
      <c r="E40" s="17" t="str">
        <f>VLOOKUP(D40,[1]Sheet1!$D$34:$F$329,2,0)</f>
        <v>公益二类</v>
      </c>
      <c r="F40" s="17" t="str">
        <f>VLOOKUP(D40,[1]Sheet1!$D$32:$F$329,3,FALSE)</f>
        <v>差额拨款</v>
      </c>
      <c r="G40" s="17" t="s">
        <v>135</v>
      </c>
      <c r="H40" s="17" t="s">
        <v>188</v>
      </c>
      <c r="I40" s="17" t="s">
        <v>67</v>
      </c>
      <c r="J40" s="27">
        <v>1</v>
      </c>
      <c r="K40" s="18" t="s">
        <v>189</v>
      </c>
      <c r="L40" s="17" t="s">
        <v>43</v>
      </c>
      <c r="M40" s="22" t="s">
        <v>44</v>
      </c>
      <c r="N40" s="19" t="s">
        <v>33</v>
      </c>
      <c r="O40" s="19" t="s">
        <v>34</v>
      </c>
      <c r="P40" s="37"/>
      <c r="Q40" s="40" t="s">
        <v>98</v>
      </c>
      <c r="R40" s="17" t="s">
        <v>185</v>
      </c>
    </row>
    <row r="41" ht="150" spans="1:18">
      <c r="A41" s="17">
        <v>37</v>
      </c>
      <c r="B41" s="18" t="s">
        <v>22</v>
      </c>
      <c r="C41" s="17" t="s">
        <v>133</v>
      </c>
      <c r="D41" s="17" t="s">
        <v>190</v>
      </c>
      <c r="E41" s="17" t="s">
        <v>164</v>
      </c>
      <c r="F41" s="17" t="s">
        <v>165</v>
      </c>
      <c r="G41" s="17" t="s">
        <v>135</v>
      </c>
      <c r="H41" s="17" t="s">
        <v>191</v>
      </c>
      <c r="I41" s="19" t="s">
        <v>192</v>
      </c>
      <c r="J41" s="27">
        <v>2</v>
      </c>
      <c r="K41" s="18" t="s">
        <v>193</v>
      </c>
      <c r="L41" s="17" t="s">
        <v>31</v>
      </c>
      <c r="M41" s="17" t="s">
        <v>96</v>
      </c>
      <c r="N41" s="17" t="s">
        <v>33</v>
      </c>
      <c r="O41" s="17" t="s">
        <v>34</v>
      </c>
      <c r="P41" s="38" t="s">
        <v>194</v>
      </c>
      <c r="Q41" s="40" t="s">
        <v>98</v>
      </c>
      <c r="R41" s="17" t="s">
        <v>195</v>
      </c>
    </row>
    <row r="42" ht="150" spans="1:18">
      <c r="A42" s="17">
        <v>38</v>
      </c>
      <c r="B42" s="18" t="s">
        <v>22</v>
      </c>
      <c r="C42" s="17" t="s">
        <v>133</v>
      </c>
      <c r="D42" s="17" t="s">
        <v>190</v>
      </c>
      <c r="E42" s="17" t="s">
        <v>164</v>
      </c>
      <c r="F42" s="17" t="s">
        <v>165</v>
      </c>
      <c r="G42" s="17" t="s">
        <v>135</v>
      </c>
      <c r="H42" s="17" t="s">
        <v>196</v>
      </c>
      <c r="I42" s="17" t="s">
        <v>197</v>
      </c>
      <c r="J42" s="27">
        <v>1</v>
      </c>
      <c r="K42" s="18" t="s">
        <v>193</v>
      </c>
      <c r="L42" s="17" t="s">
        <v>31</v>
      </c>
      <c r="M42" s="17" t="s">
        <v>96</v>
      </c>
      <c r="N42" s="17" t="s">
        <v>33</v>
      </c>
      <c r="O42" s="17" t="s">
        <v>34</v>
      </c>
      <c r="P42" s="38" t="s">
        <v>194</v>
      </c>
      <c r="Q42" s="40" t="s">
        <v>98</v>
      </c>
      <c r="R42" s="17" t="s">
        <v>195</v>
      </c>
    </row>
    <row r="43" ht="150" spans="1:18">
      <c r="A43" s="17">
        <v>39</v>
      </c>
      <c r="B43" s="18" t="s">
        <v>22</v>
      </c>
      <c r="C43" s="17" t="s">
        <v>133</v>
      </c>
      <c r="D43" s="17" t="s">
        <v>190</v>
      </c>
      <c r="E43" s="17" t="s">
        <v>164</v>
      </c>
      <c r="F43" s="17" t="s">
        <v>165</v>
      </c>
      <c r="G43" s="17" t="s">
        <v>135</v>
      </c>
      <c r="H43" s="17" t="s">
        <v>198</v>
      </c>
      <c r="I43" s="17" t="s">
        <v>199</v>
      </c>
      <c r="J43" s="27">
        <v>1</v>
      </c>
      <c r="K43" s="18" t="s">
        <v>193</v>
      </c>
      <c r="L43" s="17" t="s">
        <v>31</v>
      </c>
      <c r="M43" s="17" t="s">
        <v>96</v>
      </c>
      <c r="N43" s="17" t="s">
        <v>33</v>
      </c>
      <c r="O43" s="17" t="s">
        <v>34</v>
      </c>
      <c r="P43" s="38" t="s">
        <v>194</v>
      </c>
      <c r="Q43" s="40" t="s">
        <v>98</v>
      </c>
      <c r="R43" s="17" t="s">
        <v>195</v>
      </c>
    </row>
    <row r="44" ht="150" spans="1:18">
      <c r="A44" s="17">
        <v>40</v>
      </c>
      <c r="B44" s="18" t="s">
        <v>22</v>
      </c>
      <c r="C44" s="17" t="s">
        <v>133</v>
      </c>
      <c r="D44" s="17" t="s">
        <v>190</v>
      </c>
      <c r="E44" s="17" t="s">
        <v>164</v>
      </c>
      <c r="F44" s="17" t="s">
        <v>165</v>
      </c>
      <c r="G44" s="17" t="s">
        <v>135</v>
      </c>
      <c r="H44" s="17" t="s">
        <v>200</v>
      </c>
      <c r="I44" s="17" t="s">
        <v>201</v>
      </c>
      <c r="J44" s="27">
        <v>1</v>
      </c>
      <c r="K44" s="18" t="s">
        <v>202</v>
      </c>
      <c r="L44" s="17" t="s">
        <v>31</v>
      </c>
      <c r="M44" s="17" t="s">
        <v>96</v>
      </c>
      <c r="N44" s="17" t="s">
        <v>33</v>
      </c>
      <c r="O44" s="17" t="s">
        <v>34</v>
      </c>
      <c r="P44" s="38" t="s">
        <v>203</v>
      </c>
      <c r="Q44" s="40" t="s">
        <v>98</v>
      </c>
      <c r="R44" s="17" t="s">
        <v>195</v>
      </c>
    </row>
    <row r="45" ht="150" spans="1:18">
      <c r="A45" s="17">
        <v>41</v>
      </c>
      <c r="B45" s="18" t="s">
        <v>22</v>
      </c>
      <c r="C45" s="17" t="s">
        <v>133</v>
      </c>
      <c r="D45" s="17" t="s">
        <v>190</v>
      </c>
      <c r="E45" s="17" t="s">
        <v>164</v>
      </c>
      <c r="F45" s="17" t="s">
        <v>165</v>
      </c>
      <c r="G45" s="17" t="s">
        <v>135</v>
      </c>
      <c r="H45" s="17" t="s">
        <v>204</v>
      </c>
      <c r="I45" s="19" t="s">
        <v>205</v>
      </c>
      <c r="J45" s="27">
        <v>1</v>
      </c>
      <c r="K45" s="18" t="s">
        <v>206</v>
      </c>
      <c r="L45" s="17" t="s">
        <v>31</v>
      </c>
      <c r="M45" s="17" t="s">
        <v>96</v>
      </c>
      <c r="N45" s="17" t="s">
        <v>33</v>
      </c>
      <c r="O45" s="17" t="s">
        <v>34</v>
      </c>
      <c r="P45" s="38" t="s">
        <v>207</v>
      </c>
      <c r="Q45" s="40" t="s">
        <v>98</v>
      </c>
      <c r="R45" s="17" t="s">
        <v>195</v>
      </c>
    </row>
    <row r="46" ht="150" spans="1:18">
      <c r="A46" s="17">
        <v>42</v>
      </c>
      <c r="B46" s="18" t="s">
        <v>22</v>
      </c>
      <c r="C46" s="17" t="s">
        <v>133</v>
      </c>
      <c r="D46" s="17" t="s">
        <v>190</v>
      </c>
      <c r="E46" s="17" t="s">
        <v>164</v>
      </c>
      <c r="F46" s="17" t="s">
        <v>165</v>
      </c>
      <c r="G46" s="17" t="s">
        <v>135</v>
      </c>
      <c r="H46" s="17" t="s">
        <v>208</v>
      </c>
      <c r="I46" s="19" t="s">
        <v>209</v>
      </c>
      <c r="J46" s="27">
        <v>1</v>
      </c>
      <c r="K46" s="18" t="s">
        <v>206</v>
      </c>
      <c r="L46" s="17" t="s">
        <v>31</v>
      </c>
      <c r="M46" s="17" t="s">
        <v>96</v>
      </c>
      <c r="N46" s="17" t="s">
        <v>33</v>
      </c>
      <c r="O46" s="17" t="s">
        <v>34</v>
      </c>
      <c r="P46" s="38" t="s">
        <v>207</v>
      </c>
      <c r="Q46" s="40" t="s">
        <v>98</v>
      </c>
      <c r="R46" s="17" t="s">
        <v>195</v>
      </c>
    </row>
    <row r="47" ht="75" spans="1:65">
      <c r="A47" s="17">
        <v>43</v>
      </c>
      <c r="B47" s="18" t="s">
        <v>22</v>
      </c>
      <c r="C47" s="21" t="s">
        <v>210</v>
      </c>
      <c r="D47" s="21" t="s">
        <v>211</v>
      </c>
      <c r="E47" s="21" t="str">
        <f>VLOOKUP(D47,[1]Sheet1!$D$22:$F$329,2,FALSE)</f>
        <v>公益一类</v>
      </c>
      <c r="F47" s="17" t="str">
        <f>VLOOKUP(D47,[1]Sheet1!$D$174:$F$329,3,FALSE)</f>
        <v>财政全额拨款</v>
      </c>
      <c r="G47" s="17" t="s">
        <v>212</v>
      </c>
      <c r="H47" s="17" t="s">
        <v>213</v>
      </c>
      <c r="I47" s="21" t="s">
        <v>74</v>
      </c>
      <c r="J47" s="27">
        <v>1</v>
      </c>
      <c r="K47" s="18" t="s">
        <v>214</v>
      </c>
      <c r="L47" s="19" t="s">
        <v>43</v>
      </c>
      <c r="M47" s="17" t="s">
        <v>44</v>
      </c>
      <c r="N47" s="17" t="s">
        <v>33</v>
      </c>
      <c r="O47" s="17" t="s">
        <v>34</v>
      </c>
      <c r="P47" s="17" t="s">
        <v>215</v>
      </c>
      <c r="Q47" s="40"/>
      <c r="R47" s="17" t="s">
        <v>216</v>
      </c>
      <c r="AM47"/>
      <c r="AN47"/>
      <c r="AO47"/>
      <c r="AP47"/>
      <c r="AQ47"/>
      <c r="AR47"/>
      <c r="AS47"/>
      <c r="AT47"/>
      <c r="AU47"/>
      <c r="AV47"/>
      <c r="AW47"/>
      <c r="AX47"/>
      <c r="AY47"/>
      <c r="AZ47"/>
      <c r="BA47"/>
      <c r="BB47"/>
      <c r="BC47"/>
      <c r="BD47"/>
      <c r="BE47"/>
      <c r="BF47"/>
      <c r="BG47"/>
      <c r="BH47"/>
      <c r="BI47"/>
      <c r="BJ47"/>
      <c r="BK47"/>
      <c r="BL47"/>
      <c r="BM47"/>
    </row>
    <row r="48" ht="75" spans="1:18">
      <c r="A48" s="17">
        <v>44</v>
      </c>
      <c r="B48" s="18" t="s">
        <v>22</v>
      </c>
      <c r="C48" s="17" t="s">
        <v>210</v>
      </c>
      <c r="D48" s="17" t="s">
        <v>217</v>
      </c>
      <c r="E48" s="17" t="s">
        <v>25</v>
      </c>
      <c r="F48" s="17" t="s">
        <v>26</v>
      </c>
      <c r="G48" s="17" t="s">
        <v>212</v>
      </c>
      <c r="H48" s="17" t="s">
        <v>218</v>
      </c>
      <c r="I48" s="17" t="s">
        <v>219</v>
      </c>
      <c r="J48" s="27">
        <v>1</v>
      </c>
      <c r="K48" s="29" t="s">
        <v>220</v>
      </c>
      <c r="L48" s="17" t="s">
        <v>43</v>
      </c>
      <c r="M48" s="17" t="s">
        <v>32</v>
      </c>
      <c r="N48" s="17" t="s">
        <v>33</v>
      </c>
      <c r="O48" s="17" t="s">
        <v>34</v>
      </c>
      <c r="P48" s="17"/>
      <c r="Q48" s="40" t="s">
        <v>98</v>
      </c>
      <c r="R48" s="41" t="s">
        <v>221</v>
      </c>
    </row>
    <row r="49" ht="150" spans="1:18">
      <c r="A49" s="17">
        <v>45</v>
      </c>
      <c r="B49" s="18" t="s">
        <v>22</v>
      </c>
      <c r="C49" s="17" t="s">
        <v>210</v>
      </c>
      <c r="D49" s="17" t="s">
        <v>217</v>
      </c>
      <c r="E49" s="17" t="s">
        <v>25</v>
      </c>
      <c r="F49" s="17" t="s">
        <v>26</v>
      </c>
      <c r="G49" s="17" t="s">
        <v>212</v>
      </c>
      <c r="H49" s="17" t="s">
        <v>222</v>
      </c>
      <c r="I49" s="17" t="s">
        <v>223</v>
      </c>
      <c r="J49" s="27">
        <v>1</v>
      </c>
      <c r="K49" s="29" t="s">
        <v>224</v>
      </c>
      <c r="L49" s="17" t="s">
        <v>43</v>
      </c>
      <c r="M49" s="17" t="s">
        <v>139</v>
      </c>
      <c r="N49" s="17" t="s">
        <v>33</v>
      </c>
      <c r="O49" s="17" t="s">
        <v>34</v>
      </c>
      <c r="P49" s="17" t="s">
        <v>225</v>
      </c>
      <c r="Q49" s="40"/>
      <c r="R49" s="41" t="s">
        <v>221</v>
      </c>
    </row>
    <row r="50" ht="56.25" spans="1:255">
      <c r="A50" s="17">
        <v>46</v>
      </c>
      <c r="B50" s="18" t="s">
        <v>22</v>
      </c>
      <c r="C50" s="17" t="s">
        <v>226</v>
      </c>
      <c r="D50" s="17" t="s">
        <v>227</v>
      </c>
      <c r="E50" s="17" t="str">
        <f>VLOOKUP(D50,[1]Sheet1!$D$5:$F$329,2,FALSE)</f>
        <v>公益一类</v>
      </c>
      <c r="F50" s="17" t="str">
        <f>VLOOKUP(D50,[1]Sheet1!$D$5:$F$329,3,FALSE)</f>
        <v>全额拨款</v>
      </c>
      <c r="G50" s="17" t="s">
        <v>228</v>
      </c>
      <c r="H50" s="17" t="s">
        <v>229</v>
      </c>
      <c r="I50" s="17" t="s">
        <v>53</v>
      </c>
      <c r="J50" s="27">
        <v>1</v>
      </c>
      <c r="K50" s="29" t="s">
        <v>230</v>
      </c>
      <c r="L50" s="17" t="s">
        <v>43</v>
      </c>
      <c r="M50" s="17" t="s">
        <v>44</v>
      </c>
      <c r="N50" s="17" t="s">
        <v>33</v>
      </c>
      <c r="O50" s="17" t="s">
        <v>34</v>
      </c>
      <c r="P50" s="17"/>
      <c r="Q50" s="40"/>
      <c r="R50" s="17" t="s">
        <v>231</v>
      </c>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row>
    <row r="51" ht="56.25" spans="1:255">
      <c r="A51" s="17">
        <v>47</v>
      </c>
      <c r="B51" s="18" t="s">
        <v>22</v>
      </c>
      <c r="C51" s="17" t="s">
        <v>232</v>
      </c>
      <c r="D51" s="17" t="s">
        <v>233</v>
      </c>
      <c r="E51" s="17" t="str">
        <f>VLOOKUP(D51,[1]Sheet1!$D$5:$F$329,2,FALSE)</f>
        <v>公益一类</v>
      </c>
      <c r="F51" s="17" t="str">
        <f>VLOOKUP(D51,[1]Sheet1!$D$5:$F$329,3,FALSE)</f>
        <v>全额拨款</v>
      </c>
      <c r="G51" s="17" t="s">
        <v>234</v>
      </c>
      <c r="H51" s="17" t="s">
        <v>235</v>
      </c>
      <c r="I51" s="17" t="s">
        <v>67</v>
      </c>
      <c r="J51" s="27">
        <v>1</v>
      </c>
      <c r="K51" s="29" t="s">
        <v>236</v>
      </c>
      <c r="L51" s="17" t="s">
        <v>43</v>
      </c>
      <c r="M51" s="17" t="s">
        <v>32</v>
      </c>
      <c r="N51" s="17" t="s">
        <v>33</v>
      </c>
      <c r="O51" s="17" t="s">
        <v>34</v>
      </c>
      <c r="P51" s="17"/>
      <c r="Q51" s="40"/>
      <c r="R51" s="17" t="s">
        <v>237</v>
      </c>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row>
    <row r="52" ht="56.25" spans="1:255">
      <c r="A52" s="17">
        <v>48</v>
      </c>
      <c r="B52" s="18" t="s">
        <v>22</v>
      </c>
      <c r="C52" s="17" t="s">
        <v>232</v>
      </c>
      <c r="D52" s="17" t="s">
        <v>238</v>
      </c>
      <c r="E52" s="17" t="str">
        <f>VLOOKUP(D52,[1]Sheet1!$D$5:$F$329,2,FALSE)</f>
        <v>公益一类</v>
      </c>
      <c r="F52" s="17" t="str">
        <f>VLOOKUP(D52,[1]Sheet1!$D$5:$F$329,3,FALSE)</f>
        <v>全额拨款</v>
      </c>
      <c r="G52" s="17" t="s">
        <v>234</v>
      </c>
      <c r="H52" s="17" t="s">
        <v>239</v>
      </c>
      <c r="I52" s="17" t="s">
        <v>67</v>
      </c>
      <c r="J52" s="27">
        <v>1</v>
      </c>
      <c r="K52" s="18" t="s">
        <v>240</v>
      </c>
      <c r="L52" s="17" t="s">
        <v>43</v>
      </c>
      <c r="M52" s="17" t="s">
        <v>32</v>
      </c>
      <c r="N52" s="17" t="s">
        <v>33</v>
      </c>
      <c r="O52" s="17" t="s">
        <v>34</v>
      </c>
      <c r="P52" s="17"/>
      <c r="Q52" s="40"/>
      <c r="R52" s="17" t="s">
        <v>237</v>
      </c>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ht="56.25" spans="1:255">
      <c r="A53" s="17">
        <v>49</v>
      </c>
      <c r="B53" s="18" t="s">
        <v>22</v>
      </c>
      <c r="C53" s="17" t="s">
        <v>232</v>
      </c>
      <c r="D53" s="17" t="s">
        <v>241</v>
      </c>
      <c r="E53" s="17" t="str">
        <f>VLOOKUP(D53,[1]Sheet1!$D$5:$F$329,2,FALSE)</f>
        <v>公益二类</v>
      </c>
      <c r="F53" s="17" t="str">
        <f>VLOOKUP(D53,[1]Sheet1!$D$5:$F$329,3,FALSE)</f>
        <v>全额拨款</v>
      </c>
      <c r="G53" s="17" t="s">
        <v>234</v>
      </c>
      <c r="H53" s="17" t="s">
        <v>242</v>
      </c>
      <c r="I53" s="17" t="s">
        <v>53</v>
      </c>
      <c r="J53" s="27">
        <v>1</v>
      </c>
      <c r="K53" s="29" t="s">
        <v>61</v>
      </c>
      <c r="L53" s="17" t="s">
        <v>43</v>
      </c>
      <c r="M53" s="17" t="s">
        <v>32</v>
      </c>
      <c r="N53" s="17" t="s">
        <v>33</v>
      </c>
      <c r="O53" s="17" t="s">
        <v>34</v>
      </c>
      <c r="P53" s="17" t="s">
        <v>243</v>
      </c>
      <c r="Q53" s="40"/>
      <c r="R53" s="17" t="s">
        <v>237</v>
      </c>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row>
    <row r="54" customFormat="1" ht="56.25" spans="1:65">
      <c r="A54" s="17">
        <v>50</v>
      </c>
      <c r="B54" s="18" t="s">
        <v>22</v>
      </c>
      <c r="C54" s="17" t="s">
        <v>232</v>
      </c>
      <c r="D54" s="17" t="s">
        <v>241</v>
      </c>
      <c r="E54" s="17" t="str">
        <f>VLOOKUP(D54,[1]Sheet1!$D$5:$F$329,2,FALSE)</f>
        <v>公益二类</v>
      </c>
      <c r="F54" s="17" t="str">
        <f>VLOOKUP(D54,[1]Sheet1!$D$5:$F$329,3,FALSE)</f>
        <v>全额拨款</v>
      </c>
      <c r="G54" s="17" t="s">
        <v>234</v>
      </c>
      <c r="H54" s="17" t="s">
        <v>244</v>
      </c>
      <c r="I54" s="17" t="s">
        <v>67</v>
      </c>
      <c r="J54" s="27">
        <v>1</v>
      </c>
      <c r="K54" s="18" t="s">
        <v>245</v>
      </c>
      <c r="L54" s="17" t="s">
        <v>43</v>
      </c>
      <c r="M54" s="17" t="s">
        <v>32</v>
      </c>
      <c r="N54" s="17" t="s">
        <v>33</v>
      </c>
      <c r="O54" s="17" t="s">
        <v>34</v>
      </c>
      <c r="P54" s="17"/>
      <c r="Q54" s="40"/>
      <c r="R54" s="17" t="s">
        <v>237</v>
      </c>
      <c r="T54" s="42"/>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row>
    <row r="55" s="1" customFormat="1" ht="112.5" spans="1:20">
      <c r="A55" s="17">
        <v>51</v>
      </c>
      <c r="B55" s="18" t="s">
        <v>22</v>
      </c>
      <c r="C55" s="17" t="s">
        <v>246</v>
      </c>
      <c r="D55" s="17" t="s">
        <v>247</v>
      </c>
      <c r="E55" s="17" t="s">
        <v>248</v>
      </c>
      <c r="F55" s="17" t="s">
        <v>58</v>
      </c>
      <c r="G55" s="17" t="s">
        <v>249</v>
      </c>
      <c r="H55" s="17" t="s">
        <v>250</v>
      </c>
      <c r="I55" s="17" t="s">
        <v>53</v>
      </c>
      <c r="J55" s="27">
        <v>4</v>
      </c>
      <c r="K55" s="29" t="s">
        <v>251</v>
      </c>
      <c r="L55" s="17" t="s">
        <v>43</v>
      </c>
      <c r="M55" s="17" t="s">
        <v>32</v>
      </c>
      <c r="N55" s="17" t="s">
        <v>33</v>
      </c>
      <c r="O55" s="17" t="s">
        <v>34</v>
      </c>
      <c r="P55" s="17" t="s">
        <v>252</v>
      </c>
      <c r="Q55" s="40"/>
      <c r="R55" s="17" t="s">
        <v>253</v>
      </c>
      <c r="T55" s="42"/>
    </row>
    <row r="56" s="1" customFormat="1" ht="112.5" spans="1:20">
      <c r="A56" s="17">
        <v>52</v>
      </c>
      <c r="B56" s="18" t="s">
        <v>22</v>
      </c>
      <c r="C56" s="17" t="s">
        <v>246</v>
      </c>
      <c r="D56" s="17" t="s">
        <v>254</v>
      </c>
      <c r="E56" s="17" t="s">
        <v>25</v>
      </c>
      <c r="F56" s="17" t="s">
        <v>26</v>
      </c>
      <c r="G56" s="17" t="s">
        <v>249</v>
      </c>
      <c r="H56" s="17" t="s">
        <v>255</v>
      </c>
      <c r="I56" s="17" t="s">
        <v>53</v>
      </c>
      <c r="J56" s="27">
        <v>2</v>
      </c>
      <c r="K56" s="29" t="s">
        <v>251</v>
      </c>
      <c r="L56" s="17" t="s">
        <v>43</v>
      </c>
      <c r="M56" s="17" t="s">
        <v>32</v>
      </c>
      <c r="N56" s="17" t="s">
        <v>33</v>
      </c>
      <c r="O56" s="17" t="s">
        <v>34</v>
      </c>
      <c r="P56" s="17" t="s">
        <v>252</v>
      </c>
      <c r="Q56" s="40"/>
      <c r="R56" s="17" t="s">
        <v>253</v>
      </c>
      <c r="T56" s="42"/>
    </row>
    <row r="57" s="1" customFormat="1" ht="112.5" spans="1:20">
      <c r="A57" s="17">
        <v>53</v>
      </c>
      <c r="B57" s="18" t="s">
        <v>22</v>
      </c>
      <c r="C57" s="17" t="s">
        <v>246</v>
      </c>
      <c r="D57" s="17" t="s">
        <v>256</v>
      </c>
      <c r="E57" s="17" t="s">
        <v>25</v>
      </c>
      <c r="F57" s="17" t="s">
        <v>58</v>
      </c>
      <c r="G57" s="17" t="s">
        <v>249</v>
      </c>
      <c r="H57" s="17" t="s">
        <v>257</v>
      </c>
      <c r="I57" s="17" t="s">
        <v>53</v>
      </c>
      <c r="J57" s="27">
        <v>3</v>
      </c>
      <c r="K57" s="29" t="s">
        <v>251</v>
      </c>
      <c r="L57" s="17" t="s">
        <v>43</v>
      </c>
      <c r="M57" s="17" t="s">
        <v>32</v>
      </c>
      <c r="N57" s="17" t="s">
        <v>33</v>
      </c>
      <c r="O57" s="17" t="s">
        <v>34</v>
      </c>
      <c r="P57" s="17" t="s">
        <v>252</v>
      </c>
      <c r="Q57" s="40"/>
      <c r="R57" s="17" t="s">
        <v>253</v>
      </c>
      <c r="T57" s="42"/>
    </row>
    <row r="58" s="1" customFormat="1" ht="93.75" spans="1:20">
      <c r="A58" s="17">
        <v>54</v>
      </c>
      <c r="B58" s="18" t="s">
        <v>22</v>
      </c>
      <c r="C58" s="21" t="s">
        <v>258</v>
      </c>
      <c r="D58" s="21" t="s">
        <v>259</v>
      </c>
      <c r="E58" s="21" t="str">
        <f>VLOOKUP(D58,[1]Sheet1!$D$22:$F$329,2,FALSE)</f>
        <v>公益一类</v>
      </c>
      <c r="F58" s="17" t="str">
        <f>VLOOKUP(D58,[1]Sheet1!$D$174:$F$329,3,FALSE)</f>
        <v>全额拨款</v>
      </c>
      <c r="G58" s="17" t="s">
        <v>260</v>
      </c>
      <c r="H58" s="17" t="s">
        <v>261</v>
      </c>
      <c r="I58" s="21" t="s">
        <v>29</v>
      </c>
      <c r="J58" s="27">
        <v>1</v>
      </c>
      <c r="K58" s="18" t="s">
        <v>262</v>
      </c>
      <c r="L58" s="19" t="s">
        <v>43</v>
      </c>
      <c r="M58" s="17" t="s">
        <v>44</v>
      </c>
      <c r="N58" s="17" t="s">
        <v>33</v>
      </c>
      <c r="O58" s="17" t="s">
        <v>34</v>
      </c>
      <c r="P58" s="17"/>
      <c r="Q58" s="40"/>
      <c r="R58" s="17" t="s">
        <v>263</v>
      </c>
      <c r="T58" s="42"/>
    </row>
    <row r="59" s="1" customFormat="1" ht="75" spans="1:20">
      <c r="A59" s="17">
        <v>55</v>
      </c>
      <c r="B59" s="18" t="s">
        <v>22</v>
      </c>
      <c r="C59" s="17" t="s">
        <v>258</v>
      </c>
      <c r="D59" s="17" t="s">
        <v>258</v>
      </c>
      <c r="E59" s="17" t="str">
        <f>VLOOKUP(D59,[1]Sheet1!$D$5:$F$329,2,FALSE)</f>
        <v>公益二类</v>
      </c>
      <c r="F59" s="17" t="str">
        <f>VLOOKUP(D59,[1]Sheet1!$D$5:$F$329,3,FALSE)</f>
        <v>差额拨款</v>
      </c>
      <c r="G59" s="17" t="s">
        <v>260</v>
      </c>
      <c r="H59" s="17" t="s">
        <v>264</v>
      </c>
      <c r="I59" s="17" t="s">
        <v>74</v>
      </c>
      <c r="J59" s="27">
        <v>2</v>
      </c>
      <c r="K59" s="18" t="s">
        <v>265</v>
      </c>
      <c r="L59" s="17" t="s">
        <v>31</v>
      </c>
      <c r="M59" s="17" t="s">
        <v>32</v>
      </c>
      <c r="N59" s="17" t="s">
        <v>33</v>
      </c>
      <c r="O59" s="17" t="s">
        <v>34</v>
      </c>
      <c r="P59" s="17" t="s">
        <v>266</v>
      </c>
      <c r="Q59" s="40"/>
      <c r="R59" s="17" t="s">
        <v>263</v>
      </c>
      <c r="T59" s="42"/>
    </row>
    <row r="60" s="1" customFormat="1" ht="75" spans="1:20">
      <c r="A60" s="17">
        <v>56</v>
      </c>
      <c r="B60" s="18" t="s">
        <v>22</v>
      </c>
      <c r="C60" s="17" t="s">
        <v>267</v>
      </c>
      <c r="D60" s="17" t="s">
        <v>268</v>
      </c>
      <c r="E60" s="17" t="s">
        <v>25</v>
      </c>
      <c r="F60" s="17" t="s">
        <v>26</v>
      </c>
      <c r="G60" s="17" t="s">
        <v>269</v>
      </c>
      <c r="H60" s="17" t="s">
        <v>270</v>
      </c>
      <c r="I60" s="17" t="s">
        <v>53</v>
      </c>
      <c r="J60" s="27">
        <v>1</v>
      </c>
      <c r="K60" s="29" t="s">
        <v>271</v>
      </c>
      <c r="L60" s="17" t="s">
        <v>43</v>
      </c>
      <c r="M60" s="17" t="s">
        <v>44</v>
      </c>
      <c r="N60" s="17" t="s">
        <v>33</v>
      </c>
      <c r="O60" s="17" t="s">
        <v>34</v>
      </c>
      <c r="P60" s="17" t="s">
        <v>272</v>
      </c>
      <c r="Q60" s="40"/>
      <c r="R60" s="17" t="s">
        <v>273</v>
      </c>
      <c r="T60" s="42"/>
    </row>
    <row r="61" s="1" customFormat="1" ht="112.5" spans="1:20">
      <c r="A61" s="17">
        <v>57</v>
      </c>
      <c r="B61" s="18" t="s">
        <v>22</v>
      </c>
      <c r="C61" s="21" t="s">
        <v>274</v>
      </c>
      <c r="D61" s="21" t="s">
        <v>275</v>
      </c>
      <c r="E61" s="17" t="s">
        <v>25</v>
      </c>
      <c r="F61" s="17" t="s">
        <v>26</v>
      </c>
      <c r="G61" s="17" t="s">
        <v>276</v>
      </c>
      <c r="H61" s="17" t="s">
        <v>277</v>
      </c>
      <c r="I61" s="21" t="s">
        <v>278</v>
      </c>
      <c r="J61" s="27">
        <v>1</v>
      </c>
      <c r="K61" s="29" t="s">
        <v>279</v>
      </c>
      <c r="L61" s="19" t="s">
        <v>43</v>
      </c>
      <c r="M61" s="17" t="s">
        <v>139</v>
      </c>
      <c r="N61" s="17" t="s">
        <v>33</v>
      </c>
      <c r="O61" s="17" t="s">
        <v>34</v>
      </c>
      <c r="P61" s="17"/>
      <c r="Q61" s="40"/>
      <c r="R61" s="41" t="s">
        <v>280</v>
      </c>
      <c r="T61" s="42"/>
    </row>
    <row r="62" s="1" customFormat="1" ht="75" spans="1:20">
      <c r="A62" s="17">
        <v>58</v>
      </c>
      <c r="B62" s="18" t="s">
        <v>22</v>
      </c>
      <c r="C62" s="19" t="s">
        <v>281</v>
      </c>
      <c r="D62" s="19" t="s">
        <v>282</v>
      </c>
      <c r="E62" s="17" t="s">
        <v>25</v>
      </c>
      <c r="F62" s="17" t="s">
        <v>26</v>
      </c>
      <c r="G62" s="17" t="s">
        <v>283</v>
      </c>
      <c r="H62" s="17" t="s">
        <v>284</v>
      </c>
      <c r="I62" s="19" t="s">
        <v>94</v>
      </c>
      <c r="J62" s="27">
        <v>1</v>
      </c>
      <c r="K62" s="18" t="s">
        <v>285</v>
      </c>
      <c r="L62" s="19" t="s">
        <v>43</v>
      </c>
      <c r="M62" s="19" t="s">
        <v>44</v>
      </c>
      <c r="N62" s="17" t="s">
        <v>33</v>
      </c>
      <c r="O62" s="19" t="s">
        <v>34</v>
      </c>
      <c r="P62" s="19" t="s">
        <v>286</v>
      </c>
      <c r="Q62" s="40" t="s">
        <v>98</v>
      </c>
      <c r="R62" s="19" t="s">
        <v>287</v>
      </c>
      <c r="T62" s="42"/>
    </row>
    <row r="63" ht="150" spans="1:18">
      <c r="A63" s="17">
        <v>59</v>
      </c>
      <c r="B63" s="18" t="s">
        <v>22</v>
      </c>
      <c r="C63" s="17" t="s">
        <v>288</v>
      </c>
      <c r="D63" s="17" t="s">
        <v>289</v>
      </c>
      <c r="E63" s="17" t="str">
        <f>VLOOKUP(D63,[1]Sheet1!$D$34:$F$329,2,0)</f>
        <v>公益二类</v>
      </c>
      <c r="F63" s="17" t="str">
        <f>VLOOKUP(D63,[1]Sheet1!$D$32:$F$329,3,FALSE)</f>
        <v>财政部分补助</v>
      </c>
      <c r="G63" s="17" t="s">
        <v>290</v>
      </c>
      <c r="H63" s="17" t="s">
        <v>291</v>
      </c>
      <c r="I63" s="17" t="s">
        <v>67</v>
      </c>
      <c r="J63" s="27">
        <v>1</v>
      </c>
      <c r="K63" s="39" t="s">
        <v>292</v>
      </c>
      <c r="L63" s="17" t="s">
        <v>43</v>
      </c>
      <c r="M63" s="17" t="s">
        <v>139</v>
      </c>
      <c r="N63" s="17" t="s">
        <v>33</v>
      </c>
      <c r="O63" s="17" t="s">
        <v>34</v>
      </c>
      <c r="P63" s="17"/>
      <c r="Q63" s="40"/>
      <c r="R63" s="17" t="s">
        <v>293</v>
      </c>
    </row>
    <row r="64" ht="150" spans="1:18">
      <c r="A64" s="17">
        <v>60</v>
      </c>
      <c r="B64" s="18" t="s">
        <v>22</v>
      </c>
      <c r="C64" s="17" t="s">
        <v>288</v>
      </c>
      <c r="D64" s="17" t="s">
        <v>294</v>
      </c>
      <c r="E64" s="17" t="str">
        <f>VLOOKUP(D64,[1]Sheet1!$D$34:$F$329,2,0)</f>
        <v>公益二类</v>
      </c>
      <c r="F64" s="17" t="str">
        <f>VLOOKUP(D64,[1]Sheet1!$D$32:$F$329,3,FALSE)</f>
        <v>财政部分补助</v>
      </c>
      <c r="G64" s="17" t="s">
        <v>290</v>
      </c>
      <c r="H64" s="17" t="s">
        <v>295</v>
      </c>
      <c r="I64" s="17" t="s">
        <v>67</v>
      </c>
      <c r="J64" s="27">
        <v>1</v>
      </c>
      <c r="K64" s="39" t="s">
        <v>292</v>
      </c>
      <c r="L64" s="17" t="s">
        <v>43</v>
      </c>
      <c r="M64" s="17" t="s">
        <v>139</v>
      </c>
      <c r="N64" s="17" t="s">
        <v>33</v>
      </c>
      <c r="O64" s="17" t="s">
        <v>34</v>
      </c>
      <c r="P64" s="17"/>
      <c r="Q64" s="40"/>
      <c r="R64" s="17" t="s">
        <v>293</v>
      </c>
    </row>
    <row r="65" ht="150" spans="1:18">
      <c r="A65" s="17">
        <v>61</v>
      </c>
      <c r="B65" s="18" t="s">
        <v>22</v>
      </c>
      <c r="C65" s="17" t="s">
        <v>288</v>
      </c>
      <c r="D65" s="17" t="s">
        <v>296</v>
      </c>
      <c r="E65" s="17" t="str">
        <f>VLOOKUP(D65,[1]Sheet1!$D$34:$F$329,2,0)</f>
        <v>公益二类</v>
      </c>
      <c r="F65" s="17" t="str">
        <f>VLOOKUP(D65,[1]Sheet1!$D$32:$F$329,3,FALSE)</f>
        <v>财政部分补助</v>
      </c>
      <c r="G65" s="17" t="s">
        <v>290</v>
      </c>
      <c r="H65" s="17" t="s">
        <v>297</v>
      </c>
      <c r="I65" s="17" t="s">
        <v>53</v>
      </c>
      <c r="J65" s="27">
        <v>2</v>
      </c>
      <c r="K65" s="39" t="s">
        <v>292</v>
      </c>
      <c r="L65" s="17" t="s">
        <v>43</v>
      </c>
      <c r="M65" s="17" t="s">
        <v>139</v>
      </c>
      <c r="N65" s="17" t="s">
        <v>33</v>
      </c>
      <c r="O65" s="17" t="s">
        <v>34</v>
      </c>
      <c r="P65" s="17"/>
      <c r="Q65" s="40"/>
      <c r="R65" s="17" t="s">
        <v>293</v>
      </c>
    </row>
    <row r="66" ht="150" spans="1:18">
      <c r="A66" s="17">
        <v>62</v>
      </c>
      <c r="B66" s="18" t="s">
        <v>22</v>
      </c>
      <c r="C66" s="21" t="s">
        <v>288</v>
      </c>
      <c r="D66" s="21" t="s">
        <v>298</v>
      </c>
      <c r="E66" s="17" t="str">
        <f>VLOOKUP(D66,[1]Sheet1!$D$34:$F$329,2,0)</f>
        <v>公益二类</v>
      </c>
      <c r="F66" s="17" t="str">
        <f>VLOOKUP(D66,[1]Sheet1!$D$32:$F$329,3,FALSE)</f>
        <v>财政部分补助</v>
      </c>
      <c r="G66" s="17" t="s">
        <v>290</v>
      </c>
      <c r="H66" s="17" t="s">
        <v>299</v>
      </c>
      <c r="I66" s="21" t="s">
        <v>74</v>
      </c>
      <c r="J66" s="27">
        <v>1</v>
      </c>
      <c r="K66" s="39" t="s">
        <v>292</v>
      </c>
      <c r="L66" s="19" t="s">
        <v>43</v>
      </c>
      <c r="M66" s="17" t="s">
        <v>139</v>
      </c>
      <c r="N66" s="17" t="s">
        <v>33</v>
      </c>
      <c r="O66" s="17" t="s">
        <v>34</v>
      </c>
      <c r="P66" s="17"/>
      <c r="Q66" s="40"/>
      <c r="R66" s="17" t="s">
        <v>300</v>
      </c>
    </row>
    <row r="67" ht="56.25" spans="1:18">
      <c r="A67" s="17">
        <v>63</v>
      </c>
      <c r="B67" s="18" t="s">
        <v>22</v>
      </c>
      <c r="C67" s="17" t="s">
        <v>301</v>
      </c>
      <c r="D67" s="17" t="s">
        <v>302</v>
      </c>
      <c r="E67" s="17" t="str">
        <f>VLOOKUP(D67,[1]Sheet1!$D$5:$F$329,2,FALSE)</f>
        <v>公益一类</v>
      </c>
      <c r="F67" s="17" t="str">
        <f>VLOOKUP(D67,[1]Sheet1!$D$5:$F$329,3,FALSE)</f>
        <v>全额拨款</v>
      </c>
      <c r="G67" s="17" t="s">
        <v>303</v>
      </c>
      <c r="H67" s="17" t="s">
        <v>304</v>
      </c>
      <c r="I67" s="17" t="s">
        <v>67</v>
      </c>
      <c r="J67" s="27">
        <v>1</v>
      </c>
      <c r="K67" s="29" t="s">
        <v>305</v>
      </c>
      <c r="L67" s="17" t="s">
        <v>31</v>
      </c>
      <c r="M67" s="17" t="s">
        <v>96</v>
      </c>
      <c r="N67" s="17" t="s">
        <v>33</v>
      </c>
      <c r="O67" s="17" t="s">
        <v>34</v>
      </c>
      <c r="P67" s="17"/>
      <c r="Q67" s="40"/>
      <c r="R67" s="17" t="s">
        <v>306</v>
      </c>
    </row>
    <row r="68" ht="85.5" spans="1:18">
      <c r="A68" s="17">
        <v>64</v>
      </c>
      <c r="B68" s="18" t="s">
        <v>22</v>
      </c>
      <c r="C68" s="17" t="s">
        <v>307</v>
      </c>
      <c r="D68" s="17" t="s">
        <v>308</v>
      </c>
      <c r="E68" s="17" t="s">
        <v>25</v>
      </c>
      <c r="F68" s="17" t="s">
        <v>26</v>
      </c>
      <c r="G68" s="17" t="s">
        <v>309</v>
      </c>
      <c r="H68" s="17" t="s">
        <v>310</v>
      </c>
      <c r="I68" s="17" t="s">
        <v>311</v>
      </c>
      <c r="J68" s="27">
        <v>1</v>
      </c>
      <c r="K68" s="44" t="s">
        <v>312</v>
      </c>
      <c r="L68" s="17" t="s">
        <v>43</v>
      </c>
      <c r="M68" s="17" t="s">
        <v>32</v>
      </c>
      <c r="N68" s="17" t="s">
        <v>33</v>
      </c>
      <c r="O68" s="17" t="s">
        <v>34</v>
      </c>
      <c r="P68" s="17" t="s">
        <v>313</v>
      </c>
      <c r="Q68" s="40"/>
      <c r="R68" s="19" t="s">
        <v>314</v>
      </c>
    </row>
    <row r="69" ht="56.25" spans="1:18">
      <c r="A69" s="17">
        <v>65</v>
      </c>
      <c r="B69" s="18" t="s">
        <v>22</v>
      </c>
      <c r="C69" s="17" t="s">
        <v>307</v>
      </c>
      <c r="D69" s="17" t="s">
        <v>315</v>
      </c>
      <c r="E69" s="17" t="s">
        <v>164</v>
      </c>
      <c r="F69" s="17" t="s">
        <v>165</v>
      </c>
      <c r="G69" s="17" t="s">
        <v>309</v>
      </c>
      <c r="H69" s="17" t="s">
        <v>316</v>
      </c>
      <c r="I69" s="17" t="s">
        <v>317</v>
      </c>
      <c r="J69" s="27">
        <v>9</v>
      </c>
      <c r="K69" s="44" t="s">
        <v>318</v>
      </c>
      <c r="L69" s="17" t="s">
        <v>43</v>
      </c>
      <c r="M69" s="17" t="s">
        <v>32</v>
      </c>
      <c r="N69" s="17" t="s">
        <v>33</v>
      </c>
      <c r="O69" s="17" t="s">
        <v>34</v>
      </c>
      <c r="P69" s="17" t="s">
        <v>319</v>
      </c>
      <c r="Q69" s="40"/>
      <c r="R69" s="19" t="s">
        <v>314</v>
      </c>
    </row>
    <row r="70" ht="128.25" spans="1:18">
      <c r="A70" s="17">
        <v>66</v>
      </c>
      <c r="B70" s="18" t="s">
        <v>22</v>
      </c>
      <c r="C70" s="17" t="s">
        <v>307</v>
      </c>
      <c r="D70" s="17" t="s">
        <v>320</v>
      </c>
      <c r="E70" s="17" t="s">
        <v>25</v>
      </c>
      <c r="F70" s="17" t="s">
        <v>26</v>
      </c>
      <c r="G70" s="17" t="s">
        <v>309</v>
      </c>
      <c r="H70" s="17" t="s">
        <v>321</v>
      </c>
      <c r="I70" s="17" t="s">
        <v>322</v>
      </c>
      <c r="J70" s="27">
        <v>1</v>
      </c>
      <c r="K70" s="44" t="s">
        <v>323</v>
      </c>
      <c r="L70" s="17" t="s">
        <v>43</v>
      </c>
      <c r="M70" s="17" t="s">
        <v>32</v>
      </c>
      <c r="N70" s="17" t="s">
        <v>33</v>
      </c>
      <c r="O70" s="17" t="s">
        <v>34</v>
      </c>
      <c r="P70" s="17" t="s">
        <v>324</v>
      </c>
      <c r="Q70" s="40"/>
      <c r="R70" s="19" t="s">
        <v>314</v>
      </c>
    </row>
    <row r="71" ht="85.5" spans="1:18">
      <c r="A71" s="17">
        <v>67</v>
      </c>
      <c r="B71" s="18" t="s">
        <v>22</v>
      </c>
      <c r="C71" s="17" t="s">
        <v>307</v>
      </c>
      <c r="D71" s="17" t="s">
        <v>320</v>
      </c>
      <c r="E71" s="17" t="s">
        <v>25</v>
      </c>
      <c r="F71" s="17" t="s">
        <v>26</v>
      </c>
      <c r="G71" s="17" t="s">
        <v>309</v>
      </c>
      <c r="H71" s="17" t="s">
        <v>325</v>
      </c>
      <c r="I71" s="17" t="s">
        <v>311</v>
      </c>
      <c r="J71" s="27">
        <v>1</v>
      </c>
      <c r="K71" s="44" t="s">
        <v>326</v>
      </c>
      <c r="L71" s="17" t="s">
        <v>43</v>
      </c>
      <c r="M71" s="17" t="s">
        <v>32</v>
      </c>
      <c r="N71" s="17" t="s">
        <v>33</v>
      </c>
      <c r="O71" s="17" t="s">
        <v>34</v>
      </c>
      <c r="P71" s="17" t="s">
        <v>313</v>
      </c>
      <c r="Q71" s="40"/>
      <c r="R71" s="19" t="s">
        <v>314</v>
      </c>
    </row>
    <row r="72" ht="213.75" spans="1:18">
      <c r="A72" s="17">
        <v>68</v>
      </c>
      <c r="B72" s="18" t="s">
        <v>22</v>
      </c>
      <c r="C72" s="17" t="s">
        <v>307</v>
      </c>
      <c r="D72" s="17" t="s">
        <v>320</v>
      </c>
      <c r="E72" s="17" t="s">
        <v>25</v>
      </c>
      <c r="F72" s="17" t="s">
        <v>26</v>
      </c>
      <c r="G72" s="17" t="s">
        <v>309</v>
      </c>
      <c r="H72" s="17" t="s">
        <v>327</v>
      </c>
      <c r="I72" s="17" t="s">
        <v>328</v>
      </c>
      <c r="J72" s="27">
        <v>1</v>
      </c>
      <c r="K72" s="44" t="s">
        <v>329</v>
      </c>
      <c r="L72" s="17" t="s">
        <v>43</v>
      </c>
      <c r="M72" s="17" t="s">
        <v>32</v>
      </c>
      <c r="N72" s="17" t="s">
        <v>33</v>
      </c>
      <c r="O72" s="17" t="s">
        <v>34</v>
      </c>
      <c r="P72" s="17" t="s">
        <v>330</v>
      </c>
      <c r="Q72" s="40"/>
      <c r="R72" s="19" t="s">
        <v>314</v>
      </c>
    </row>
    <row r="73" customFormat="1" ht="56.25" spans="1:65">
      <c r="A73" s="17">
        <v>69</v>
      </c>
      <c r="B73" s="18" t="s">
        <v>22</v>
      </c>
      <c r="C73" s="17" t="s">
        <v>307</v>
      </c>
      <c r="D73" s="17" t="s">
        <v>320</v>
      </c>
      <c r="E73" s="17" t="s">
        <v>25</v>
      </c>
      <c r="F73" s="17" t="s">
        <v>26</v>
      </c>
      <c r="G73" s="17" t="s">
        <v>309</v>
      </c>
      <c r="H73" s="17" t="s">
        <v>331</v>
      </c>
      <c r="I73" s="17" t="s">
        <v>332</v>
      </c>
      <c r="J73" s="27">
        <v>2</v>
      </c>
      <c r="K73" s="44" t="s">
        <v>333</v>
      </c>
      <c r="L73" s="17" t="s">
        <v>43</v>
      </c>
      <c r="M73" s="17" t="s">
        <v>32</v>
      </c>
      <c r="N73" s="17" t="s">
        <v>33</v>
      </c>
      <c r="O73" s="17" t="s">
        <v>34</v>
      </c>
      <c r="P73" s="17" t="s">
        <v>334</v>
      </c>
      <c r="Q73" s="40"/>
      <c r="R73" s="19" t="s">
        <v>314</v>
      </c>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row>
    <row r="74" customFormat="1" ht="57" spans="1:65">
      <c r="A74" s="17">
        <v>70</v>
      </c>
      <c r="B74" s="18" t="s">
        <v>22</v>
      </c>
      <c r="C74" s="17" t="s">
        <v>307</v>
      </c>
      <c r="D74" s="17" t="s">
        <v>335</v>
      </c>
      <c r="E74" s="17" t="s">
        <v>25</v>
      </c>
      <c r="F74" s="17" t="s">
        <v>26</v>
      </c>
      <c r="G74" s="17" t="s">
        <v>309</v>
      </c>
      <c r="H74" s="17" t="s">
        <v>336</v>
      </c>
      <c r="I74" s="17" t="s">
        <v>337</v>
      </c>
      <c r="J74" s="27">
        <v>1</v>
      </c>
      <c r="K74" s="44" t="s">
        <v>338</v>
      </c>
      <c r="L74" s="17" t="s">
        <v>43</v>
      </c>
      <c r="M74" s="17" t="s">
        <v>32</v>
      </c>
      <c r="N74" s="17" t="s">
        <v>33</v>
      </c>
      <c r="O74" s="17" t="s">
        <v>34</v>
      </c>
      <c r="P74" s="17" t="s">
        <v>339</v>
      </c>
      <c r="Q74" s="40"/>
      <c r="R74" s="19" t="s">
        <v>314</v>
      </c>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row>
    <row r="75" customFormat="1" ht="71.25" spans="1:18">
      <c r="A75" s="17">
        <v>71</v>
      </c>
      <c r="B75" s="18" t="s">
        <v>22</v>
      </c>
      <c r="C75" s="17" t="s">
        <v>307</v>
      </c>
      <c r="D75" s="17" t="s">
        <v>340</v>
      </c>
      <c r="E75" s="17" t="s">
        <v>25</v>
      </c>
      <c r="F75" s="17" t="s">
        <v>26</v>
      </c>
      <c r="G75" s="17" t="s">
        <v>309</v>
      </c>
      <c r="H75" s="17" t="s">
        <v>341</v>
      </c>
      <c r="I75" s="17" t="s">
        <v>342</v>
      </c>
      <c r="J75" s="27">
        <v>1</v>
      </c>
      <c r="K75" s="44" t="s">
        <v>343</v>
      </c>
      <c r="L75" s="17" t="s">
        <v>31</v>
      </c>
      <c r="M75" s="17" t="s">
        <v>32</v>
      </c>
      <c r="N75" s="17" t="s">
        <v>33</v>
      </c>
      <c r="O75" s="17" t="s">
        <v>34</v>
      </c>
      <c r="P75" s="17" t="s">
        <v>344</v>
      </c>
      <c r="Q75" s="40"/>
      <c r="R75" s="19" t="s">
        <v>314</v>
      </c>
    </row>
    <row r="76" customFormat="1" ht="56.25" spans="1:18">
      <c r="A76" s="17">
        <v>72</v>
      </c>
      <c r="B76" s="18" t="s">
        <v>22</v>
      </c>
      <c r="C76" s="17" t="s">
        <v>307</v>
      </c>
      <c r="D76" s="17" t="s">
        <v>340</v>
      </c>
      <c r="E76" s="17" t="s">
        <v>25</v>
      </c>
      <c r="F76" s="17" t="s">
        <v>26</v>
      </c>
      <c r="G76" s="17" t="s">
        <v>309</v>
      </c>
      <c r="H76" s="17" t="s">
        <v>345</v>
      </c>
      <c r="I76" s="17" t="s">
        <v>346</v>
      </c>
      <c r="J76" s="27">
        <v>2</v>
      </c>
      <c r="K76" s="44" t="s">
        <v>347</v>
      </c>
      <c r="L76" s="17" t="s">
        <v>31</v>
      </c>
      <c r="M76" s="17" t="s">
        <v>32</v>
      </c>
      <c r="N76" s="17" t="s">
        <v>33</v>
      </c>
      <c r="O76" s="17" t="s">
        <v>34</v>
      </c>
      <c r="P76" s="17" t="s">
        <v>348</v>
      </c>
      <c r="Q76" s="40"/>
      <c r="R76" s="19" t="s">
        <v>314</v>
      </c>
    </row>
    <row r="77" customFormat="1" ht="57" spans="1:65">
      <c r="A77" s="17">
        <v>73</v>
      </c>
      <c r="B77" s="18" t="s">
        <v>22</v>
      </c>
      <c r="C77" s="17" t="s">
        <v>307</v>
      </c>
      <c r="D77" s="17" t="s">
        <v>340</v>
      </c>
      <c r="E77" s="17" t="s">
        <v>25</v>
      </c>
      <c r="F77" s="17" t="s">
        <v>26</v>
      </c>
      <c r="G77" s="17" t="s">
        <v>309</v>
      </c>
      <c r="H77" s="17" t="s">
        <v>349</v>
      </c>
      <c r="I77" s="17" t="s">
        <v>350</v>
      </c>
      <c r="J77" s="27">
        <v>2</v>
      </c>
      <c r="K77" s="44" t="s">
        <v>351</v>
      </c>
      <c r="L77" s="17" t="s">
        <v>31</v>
      </c>
      <c r="M77" s="17" t="s">
        <v>32</v>
      </c>
      <c r="N77" s="17" t="s">
        <v>33</v>
      </c>
      <c r="O77" s="17" t="s">
        <v>34</v>
      </c>
      <c r="P77" s="17" t="s">
        <v>352</v>
      </c>
      <c r="Q77" s="40"/>
      <c r="R77" s="19" t="s">
        <v>314</v>
      </c>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row>
    <row r="78" customFormat="1" ht="56.25" spans="1:65">
      <c r="A78" s="17">
        <v>74</v>
      </c>
      <c r="B78" s="18" t="s">
        <v>22</v>
      </c>
      <c r="C78" s="17" t="s">
        <v>307</v>
      </c>
      <c r="D78" s="17" t="s">
        <v>340</v>
      </c>
      <c r="E78" s="17" t="s">
        <v>25</v>
      </c>
      <c r="F78" s="17" t="s">
        <v>26</v>
      </c>
      <c r="G78" s="17" t="s">
        <v>309</v>
      </c>
      <c r="H78" s="17" t="s">
        <v>353</v>
      </c>
      <c r="I78" s="17" t="s">
        <v>354</v>
      </c>
      <c r="J78" s="27">
        <v>2</v>
      </c>
      <c r="K78" s="44" t="s">
        <v>355</v>
      </c>
      <c r="L78" s="17" t="s">
        <v>31</v>
      </c>
      <c r="M78" s="17" t="s">
        <v>32</v>
      </c>
      <c r="N78" s="17" t="s">
        <v>33</v>
      </c>
      <c r="O78" s="17" t="s">
        <v>34</v>
      </c>
      <c r="P78" s="17" t="s">
        <v>356</v>
      </c>
      <c r="Q78" s="40"/>
      <c r="R78" s="19" t="s">
        <v>314</v>
      </c>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row>
    <row r="79" customFormat="1" ht="56.25" spans="1:65">
      <c r="A79" s="17">
        <v>75</v>
      </c>
      <c r="B79" s="18" t="s">
        <v>22</v>
      </c>
      <c r="C79" s="17" t="s">
        <v>307</v>
      </c>
      <c r="D79" s="17" t="s">
        <v>340</v>
      </c>
      <c r="E79" s="17" t="s">
        <v>25</v>
      </c>
      <c r="F79" s="17" t="s">
        <v>26</v>
      </c>
      <c r="G79" s="17" t="s">
        <v>309</v>
      </c>
      <c r="H79" s="17" t="s">
        <v>357</v>
      </c>
      <c r="I79" s="17" t="s">
        <v>358</v>
      </c>
      <c r="J79" s="27">
        <v>1</v>
      </c>
      <c r="K79" s="44" t="s">
        <v>359</v>
      </c>
      <c r="L79" s="17" t="s">
        <v>31</v>
      </c>
      <c r="M79" s="17" t="s">
        <v>32</v>
      </c>
      <c r="N79" s="17" t="s">
        <v>33</v>
      </c>
      <c r="O79" s="17" t="s">
        <v>34</v>
      </c>
      <c r="P79" s="17" t="s">
        <v>360</v>
      </c>
      <c r="Q79" s="40"/>
      <c r="R79" s="19" t="s">
        <v>314</v>
      </c>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row>
    <row r="80" customFormat="1" ht="75" spans="1:65">
      <c r="A80" s="17">
        <v>76</v>
      </c>
      <c r="B80" s="18" t="s">
        <v>22</v>
      </c>
      <c r="C80" s="17" t="s">
        <v>307</v>
      </c>
      <c r="D80" s="17" t="s">
        <v>340</v>
      </c>
      <c r="E80" s="17" t="s">
        <v>25</v>
      </c>
      <c r="F80" s="17" t="s">
        <v>26</v>
      </c>
      <c r="G80" s="17" t="s">
        <v>309</v>
      </c>
      <c r="H80" s="17" t="s">
        <v>361</v>
      </c>
      <c r="I80" s="17" t="s">
        <v>362</v>
      </c>
      <c r="J80" s="27">
        <v>1</v>
      </c>
      <c r="K80" s="44" t="s">
        <v>363</v>
      </c>
      <c r="L80" s="17" t="s">
        <v>31</v>
      </c>
      <c r="M80" s="17" t="s">
        <v>32</v>
      </c>
      <c r="N80" s="17" t="s">
        <v>33</v>
      </c>
      <c r="O80" s="17" t="s">
        <v>34</v>
      </c>
      <c r="P80" s="17" t="s">
        <v>364</v>
      </c>
      <c r="Q80" s="40"/>
      <c r="R80" s="19" t="s">
        <v>314</v>
      </c>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row>
    <row r="81" customFormat="1" ht="142.5" spans="1:65">
      <c r="A81" s="17">
        <v>77</v>
      </c>
      <c r="B81" s="18" t="s">
        <v>22</v>
      </c>
      <c r="C81" s="17" t="s">
        <v>307</v>
      </c>
      <c r="D81" s="17" t="s">
        <v>365</v>
      </c>
      <c r="E81" s="17" t="s">
        <v>25</v>
      </c>
      <c r="F81" s="17" t="s">
        <v>26</v>
      </c>
      <c r="G81" s="17" t="s">
        <v>309</v>
      </c>
      <c r="H81" s="17" t="s">
        <v>366</v>
      </c>
      <c r="I81" s="17" t="s">
        <v>367</v>
      </c>
      <c r="J81" s="27">
        <v>1</v>
      </c>
      <c r="K81" s="44" t="s">
        <v>368</v>
      </c>
      <c r="L81" s="17" t="s">
        <v>43</v>
      </c>
      <c r="M81" s="17" t="s">
        <v>32</v>
      </c>
      <c r="N81" s="17" t="s">
        <v>33</v>
      </c>
      <c r="O81" s="17" t="s">
        <v>34</v>
      </c>
      <c r="P81" s="17"/>
      <c r="Q81" s="40"/>
      <c r="R81" s="19" t="s">
        <v>314</v>
      </c>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row>
    <row r="82" customFormat="1" ht="85.5" spans="1:65">
      <c r="A82" s="17">
        <v>78</v>
      </c>
      <c r="B82" s="18" t="s">
        <v>22</v>
      </c>
      <c r="C82" s="17" t="s">
        <v>307</v>
      </c>
      <c r="D82" s="17" t="s">
        <v>369</v>
      </c>
      <c r="E82" s="17" t="s">
        <v>25</v>
      </c>
      <c r="F82" s="17" t="s">
        <v>26</v>
      </c>
      <c r="G82" s="17" t="s">
        <v>309</v>
      </c>
      <c r="H82" s="17" t="s">
        <v>370</v>
      </c>
      <c r="I82" s="17" t="s">
        <v>371</v>
      </c>
      <c r="J82" s="27">
        <v>1</v>
      </c>
      <c r="K82" s="44" t="s">
        <v>372</v>
      </c>
      <c r="L82" s="17" t="s">
        <v>43</v>
      </c>
      <c r="M82" s="17" t="s">
        <v>32</v>
      </c>
      <c r="N82" s="17" t="s">
        <v>33</v>
      </c>
      <c r="O82" s="17" t="s">
        <v>34</v>
      </c>
      <c r="P82" s="17" t="s">
        <v>373</v>
      </c>
      <c r="Q82" s="40"/>
      <c r="R82" s="19" t="s">
        <v>314</v>
      </c>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row>
    <row r="83" customFormat="1" ht="60" spans="1:65">
      <c r="A83" s="17">
        <v>79</v>
      </c>
      <c r="B83" s="18" t="s">
        <v>22</v>
      </c>
      <c r="C83" s="17" t="s">
        <v>307</v>
      </c>
      <c r="D83" s="17" t="s">
        <v>369</v>
      </c>
      <c r="E83" s="17" t="s">
        <v>25</v>
      </c>
      <c r="F83" s="17" t="s">
        <v>26</v>
      </c>
      <c r="G83" s="17" t="s">
        <v>309</v>
      </c>
      <c r="H83" s="17" t="s">
        <v>374</v>
      </c>
      <c r="I83" s="17" t="s">
        <v>375</v>
      </c>
      <c r="J83" s="27">
        <v>1</v>
      </c>
      <c r="K83" s="44" t="s">
        <v>376</v>
      </c>
      <c r="L83" s="17" t="s">
        <v>43</v>
      </c>
      <c r="M83" s="17" t="s">
        <v>32</v>
      </c>
      <c r="N83" s="17" t="s">
        <v>33</v>
      </c>
      <c r="O83" s="17" t="s">
        <v>34</v>
      </c>
      <c r="P83" s="17" t="s">
        <v>377</v>
      </c>
      <c r="Q83" s="40"/>
      <c r="R83" s="19" t="s">
        <v>314</v>
      </c>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row>
    <row r="84" customFormat="1" ht="85.5" spans="1:65">
      <c r="A84" s="17">
        <v>80</v>
      </c>
      <c r="B84" s="18" t="s">
        <v>22</v>
      </c>
      <c r="C84" s="17" t="s">
        <v>307</v>
      </c>
      <c r="D84" s="17" t="s">
        <v>369</v>
      </c>
      <c r="E84" s="17" t="s">
        <v>25</v>
      </c>
      <c r="F84" s="17" t="s">
        <v>26</v>
      </c>
      <c r="G84" s="17" t="s">
        <v>309</v>
      </c>
      <c r="H84" s="17" t="s">
        <v>378</v>
      </c>
      <c r="I84" s="17" t="s">
        <v>379</v>
      </c>
      <c r="J84" s="27">
        <v>1</v>
      </c>
      <c r="K84" s="44" t="s">
        <v>380</v>
      </c>
      <c r="L84" s="17" t="s">
        <v>43</v>
      </c>
      <c r="M84" s="17" t="s">
        <v>32</v>
      </c>
      <c r="N84" s="17" t="s">
        <v>33</v>
      </c>
      <c r="O84" s="17" t="s">
        <v>34</v>
      </c>
      <c r="P84" s="17"/>
      <c r="Q84" s="40"/>
      <c r="R84" s="19" t="s">
        <v>314</v>
      </c>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row>
    <row r="85" customFormat="1" ht="71.25" spans="1:18">
      <c r="A85" s="17">
        <v>81</v>
      </c>
      <c r="B85" s="18" t="s">
        <v>22</v>
      </c>
      <c r="C85" s="17" t="s">
        <v>307</v>
      </c>
      <c r="D85" s="17" t="s">
        <v>381</v>
      </c>
      <c r="E85" s="17" t="s">
        <v>25</v>
      </c>
      <c r="F85" s="17" t="s">
        <v>26</v>
      </c>
      <c r="G85" s="17" t="s">
        <v>309</v>
      </c>
      <c r="H85" s="17" t="s">
        <v>382</v>
      </c>
      <c r="I85" s="17" t="s">
        <v>383</v>
      </c>
      <c r="J85" s="27">
        <v>1</v>
      </c>
      <c r="K85" s="44" t="s">
        <v>384</v>
      </c>
      <c r="L85" s="17" t="s">
        <v>31</v>
      </c>
      <c r="M85" s="17" t="s">
        <v>32</v>
      </c>
      <c r="N85" s="17" t="s">
        <v>33</v>
      </c>
      <c r="O85" s="17" t="s">
        <v>34</v>
      </c>
      <c r="P85" s="17" t="s">
        <v>385</v>
      </c>
      <c r="Q85" s="40"/>
      <c r="R85" s="19" t="s">
        <v>314</v>
      </c>
    </row>
    <row r="86" customFormat="1" ht="101.25" spans="1:18">
      <c r="A86" s="17">
        <v>82</v>
      </c>
      <c r="B86" s="18" t="s">
        <v>22</v>
      </c>
      <c r="C86" s="17" t="s">
        <v>307</v>
      </c>
      <c r="D86" s="17" t="s">
        <v>381</v>
      </c>
      <c r="E86" s="17" t="s">
        <v>25</v>
      </c>
      <c r="F86" s="17" t="s">
        <v>26</v>
      </c>
      <c r="G86" s="17" t="s">
        <v>309</v>
      </c>
      <c r="H86" s="17" t="s">
        <v>386</v>
      </c>
      <c r="I86" s="17" t="s">
        <v>387</v>
      </c>
      <c r="J86" s="27">
        <v>1</v>
      </c>
      <c r="K86" s="44" t="s">
        <v>388</v>
      </c>
      <c r="L86" s="17" t="s">
        <v>31</v>
      </c>
      <c r="M86" s="17" t="s">
        <v>32</v>
      </c>
      <c r="N86" s="17" t="s">
        <v>33</v>
      </c>
      <c r="O86" s="17" t="s">
        <v>34</v>
      </c>
      <c r="P86" s="17" t="s">
        <v>389</v>
      </c>
      <c r="Q86" s="40"/>
      <c r="R86" s="19" t="s">
        <v>314</v>
      </c>
    </row>
    <row r="87" ht="57" spans="1:65">
      <c r="A87" s="17">
        <v>83</v>
      </c>
      <c r="B87" s="18" t="s">
        <v>22</v>
      </c>
      <c r="C87" s="17" t="s">
        <v>307</v>
      </c>
      <c r="D87" s="17" t="s">
        <v>390</v>
      </c>
      <c r="E87" s="17" t="s">
        <v>25</v>
      </c>
      <c r="F87" s="17" t="s">
        <v>26</v>
      </c>
      <c r="G87" s="17" t="s">
        <v>309</v>
      </c>
      <c r="H87" s="17" t="s">
        <v>391</v>
      </c>
      <c r="I87" s="17" t="s">
        <v>350</v>
      </c>
      <c r="J87" s="27">
        <v>1</v>
      </c>
      <c r="K87" s="44" t="s">
        <v>351</v>
      </c>
      <c r="L87" s="17" t="s">
        <v>31</v>
      </c>
      <c r="M87" s="17" t="s">
        <v>32</v>
      </c>
      <c r="N87" s="17" t="s">
        <v>33</v>
      </c>
      <c r="O87" s="17" t="s">
        <v>34</v>
      </c>
      <c r="P87" s="17" t="s">
        <v>352</v>
      </c>
      <c r="Q87" s="40"/>
      <c r="R87" s="19" t="s">
        <v>314</v>
      </c>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row>
    <row r="88" ht="101.25" spans="1:65">
      <c r="A88" s="17">
        <v>84</v>
      </c>
      <c r="B88" s="18" t="s">
        <v>22</v>
      </c>
      <c r="C88" s="17" t="s">
        <v>307</v>
      </c>
      <c r="D88" s="17" t="s">
        <v>390</v>
      </c>
      <c r="E88" s="17" t="s">
        <v>25</v>
      </c>
      <c r="F88" s="17" t="s">
        <v>26</v>
      </c>
      <c r="G88" s="17" t="s">
        <v>309</v>
      </c>
      <c r="H88" s="17" t="s">
        <v>392</v>
      </c>
      <c r="I88" s="17" t="s">
        <v>387</v>
      </c>
      <c r="J88" s="27">
        <v>2</v>
      </c>
      <c r="K88" s="44" t="s">
        <v>393</v>
      </c>
      <c r="L88" s="17" t="s">
        <v>31</v>
      </c>
      <c r="M88" s="17" t="s">
        <v>32</v>
      </c>
      <c r="N88" s="17" t="s">
        <v>33</v>
      </c>
      <c r="O88" s="17" t="s">
        <v>34</v>
      </c>
      <c r="P88" s="17" t="s">
        <v>389</v>
      </c>
      <c r="Q88" s="40"/>
      <c r="R88" s="19" t="s">
        <v>314</v>
      </c>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row>
    <row r="89" ht="56.25" spans="1:65">
      <c r="A89" s="17">
        <v>85</v>
      </c>
      <c r="B89" s="18" t="s">
        <v>22</v>
      </c>
      <c r="C89" s="17" t="s">
        <v>307</v>
      </c>
      <c r="D89" s="17" t="s">
        <v>394</v>
      </c>
      <c r="E89" s="17" t="s">
        <v>25</v>
      </c>
      <c r="F89" s="17" t="s">
        <v>26</v>
      </c>
      <c r="G89" s="17" t="s">
        <v>309</v>
      </c>
      <c r="H89" s="17" t="s">
        <v>395</v>
      </c>
      <c r="I89" s="17" t="s">
        <v>396</v>
      </c>
      <c r="J89" s="27">
        <v>1</v>
      </c>
      <c r="K89" s="44" t="s">
        <v>397</v>
      </c>
      <c r="L89" s="17" t="s">
        <v>31</v>
      </c>
      <c r="M89" s="17" t="s">
        <v>32</v>
      </c>
      <c r="N89" s="17" t="s">
        <v>33</v>
      </c>
      <c r="O89" s="17" t="s">
        <v>34</v>
      </c>
      <c r="P89" s="17" t="s">
        <v>398</v>
      </c>
      <c r="Q89" s="40"/>
      <c r="R89" s="19" t="s">
        <v>314</v>
      </c>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row>
    <row r="90" ht="101.25" spans="1:65">
      <c r="A90" s="17">
        <v>86</v>
      </c>
      <c r="B90" s="18" t="s">
        <v>22</v>
      </c>
      <c r="C90" s="17" t="s">
        <v>307</v>
      </c>
      <c r="D90" s="17" t="s">
        <v>394</v>
      </c>
      <c r="E90" s="17" t="s">
        <v>25</v>
      </c>
      <c r="F90" s="17" t="s">
        <v>26</v>
      </c>
      <c r="G90" s="17" t="s">
        <v>309</v>
      </c>
      <c r="H90" s="17" t="s">
        <v>399</v>
      </c>
      <c r="I90" s="17" t="s">
        <v>387</v>
      </c>
      <c r="J90" s="27">
        <v>1</v>
      </c>
      <c r="K90" s="44" t="s">
        <v>388</v>
      </c>
      <c r="L90" s="17" t="s">
        <v>31</v>
      </c>
      <c r="M90" s="17" t="s">
        <v>32</v>
      </c>
      <c r="N90" s="17" t="s">
        <v>33</v>
      </c>
      <c r="O90" s="17" t="s">
        <v>34</v>
      </c>
      <c r="P90" s="17" t="s">
        <v>389</v>
      </c>
      <c r="Q90" s="40"/>
      <c r="R90" s="19" t="s">
        <v>314</v>
      </c>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row>
    <row r="91" ht="142.5" spans="1:65">
      <c r="A91" s="17">
        <v>87</v>
      </c>
      <c r="B91" s="18" t="s">
        <v>22</v>
      </c>
      <c r="C91" s="17" t="s">
        <v>307</v>
      </c>
      <c r="D91" s="17" t="s">
        <v>394</v>
      </c>
      <c r="E91" s="17" t="s">
        <v>25</v>
      </c>
      <c r="F91" s="17" t="s">
        <v>26</v>
      </c>
      <c r="G91" s="17" t="s">
        <v>309</v>
      </c>
      <c r="H91" s="17" t="s">
        <v>400</v>
      </c>
      <c r="I91" s="17" t="s">
        <v>367</v>
      </c>
      <c r="J91" s="27">
        <v>1</v>
      </c>
      <c r="K91" s="44" t="s">
        <v>368</v>
      </c>
      <c r="L91" s="17" t="s">
        <v>43</v>
      </c>
      <c r="M91" s="17" t="s">
        <v>32</v>
      </c>
      <c r="N91" s="17" t="s">
        <v>33</v>
      </c>
      <c r="O91" s="17" t="s">
        <v>34</v>
      </c>
      <c r="P91" s="17"/>
      <c r="Q91" s="40"/>
      <c r="R91" s="19" t="s">
        <v>314</v>
      </c>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row>
    <row r="92" ht="56.25" spans="1:18">
      <c r="A92" s="17">
        <v>88</v>
      </c>
      <c r="B92" s="18" t="s">
        <v>22</v>
      </c>
      <c r="C92" s="17" t="s">
        <v>307</v>
      </c>
      <c r="D92" s="17" t="s">
        <v>401</v>
      </c>
      <c r="E92" s="17" t="s">
        <v>25</v>
      </c>
      <c r="F92" s="17" t="s">
        <v>26</v>
      </c>
      <c r="G92" s="17" t="s">
        <v>309</v>
      </c>
      <c r="H92" s="17" t="s">
        <v>402</v>
      </c>
      <c r="I92" s="17" t="s">
        <v>403</v>
      </c>
      <c r="J92" s="27">
        <v>1</v>
      </c>
      <c r="K92" s="44" t="s">
        <v>404</v>
      </c>
      <c r="L92" s="17" t="s">
        <v>31</v>
      </c>
      <c r="M92" s="17" t="s">
        <v>32</v>
      </c>
      <c r="N92" s="17" t="s">
        <v>33</v>
      </c>
      <c r="O92" s="17" t="s">
        <v>34</v>
      </c>
      <c r="P92" s="17" t="s">
        <v>405</v>
      </c>
      <c r="Q92" s="40"/>
      <c r="R92" s="19" t="s">
        <v>314</v>
      </c>
    </row>
    <row r="93" ht="71.25" spans="1:18">
      <c r="A93" s="17">
        <v>89</v>
      </c>
      <c r="B93" s="18" t="s">
        <v>22</v>
      </c>
      <c r="C93" s="17" t="s">
        <v>307</v>
      </c>
      <c r="D93" s="17" t="s">
        <v>406</v>
      </c>
      <c r="E93" s="17" t="s">
        <v>25</v>
      </c>
      <c r="F93" s="17" t="s">
        <v>26</v>
      </c>
      <c r="G93" s="17" t="s">
        <v>309</v>
      </c>
      <c r="H93" s="17" t="s">
        <v>407</v>
      </c>
      <c r="I93" s="17" t="s">
        <v>408</v>
      </c>
      <c r="J93" s="27">
        <v>1</v>
      </c>
      <c r="K93" s="44" t="s">
        <v>409</v>
      </c>
      <c r="L93" s="17" t="s">
        <v>31</v>
      </c>
      <c r="M93" s="17" t="s">
        <v>32</v>
      </c>
      <c r="N93" s="17" t="s">
        <v>33</v>
      </c>
      <c r="O93" s="17" t="s">
        <v>34</v>
      </c>
      <c r="P93" s="17" t="s">
        <v>410</v>
      </c>
      <c r="Q93" s="40"/>
      <c r="R93" s="19" t="s">
        <v>314</v>
      </c>
    </row>
    <row r="94" ht="57" spans="1:18">
      <c r="A94" s="17">
        <v>90</v>
      </c>
      <c r="B94" s="18" t="s">
        <v>22</v>
      </c>
      <c r="C94" s="17" t="s">
        <v>307</v>
      </c>
      <c r="D94" s="17" t="s">
        <v>406</v>
      </c>
      <c r="E94" s="17" t="s">
        <v>25</v>
      </c>
      <c r="F94" s="17" t="s">
        <v>26</v>
      </c>
      <c r="G94" s="17" t="s">
        <v>309</v>
      </c>
      <c r="H94" s="17" t="s">
        <v>411</v>
      </c>
      <c r="I94" s="17" t="s">
        <v>350</v>
      </c>
      <c r="J94" s="27">
        <v>1</v>
      </c>
      <c r="K94" s="44" t="s">
        <v>351</v>
      </c>
      <c r="L94" s="17" t="s">
        <v>31</v>
      </c>
      <c r="M94" s="17" t="s">
        <v>32</v>
      </c>
      <c r="N94" s="17" t="s">
        <v>33</v>
      </c>
      <c r="O94" s="17" t="s">
        <v>34</v>
      </c>
      <c r="P94" s="17" t="s">
        <v>352</v>
      </c>
      <c r="Q94" s="40"/>
      <c r="R94" s="19" t="s">
        <v>314</v>
      </c>
    </row>
    <row r="95" ht="172.5" spans="1:65">
      <c r="A95" s="17">
        <v>91</v>
      </c>
      <c r="B95" s="18" t="s">
        <v>22</v>
      </c>
      <c r="C95" s="17" t="s">
        <v>307</v>
      </c>
      <c r="D95" s="17" t="s">
        <v>406</v>
      </c>
      <c r="E95" s="17" t="s">
        <v>25</v>
      </c>
      <c r="F95" s="17" t="s">
        <v>26</v>
      </c>
      <c r="G95" s="17" t="s">
        <v>309</v>
      </c>
      <c r="H95" s="17" t="s">
        <v>412</v>
      </c>
      <c r="I95" s="17" t="s">
        <v>413</v>
      </c>
      <c r="J95" s="27">
        <v>2</v>
      </c>
      <c r="K95" s="44" t="s">
        <v>414</v>
      </c>
      <c r="L95" s="17" t="s">
        <v>43</v>
      </c>
      <c r="M95" s="17" t="s">
        <v>32</v>
      </c>
      <c r="N95" s="17" t="s">
        <v>33</v>
      </c>
      <c r="O95" s="17" t="s">
        <v>34</v>
      </c>
      <c r="P95" s="17" t="s">
        <v>415</v>
      </c>
      <c r="Q95" s="40"/>
      <c r="R95" s="19" t="s">
        <v>314</v>
      </c>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row>
    <row r="96" ht="185.25" spans="1:65">
      <c r="A96" s="17">
        <v>92</v>
      </c>
      <c r="B96" s="18" t="s">
        <v>22</v>
      </c>
      <c r="C96" s="17" t="s">
        <v>307</v>
      </c>
      <c r="D96" s="17" t="s">
        <v>406</v>
      </c>
      <c r="E96" s="17" t="s">
        <v>25</v>
      </c>
      <c r="F96" s="17" t="s">
        <v>26</v>
      </c>
      <c r="G96" s="17" t="s">
        <v>309</v>
      </c>
      <c r="H96" s="17" t="s">
        <v>416</v>
      </c>
      <c r="I96" s="17" t="s">
        <v>417</v>
      </c>
      <c r="J96" s="27">
        <v>1</v>
      </c>
      <c r="K96" s="44" t="s">
        <v>418</v>
      </c>
      <c r="L96" s="17" t="s">
        <v>43</v>
      </c>
      <c r="M96" s="17" t="s">
        <v>32</v>
      </c>
      <c r="N96" s="17" t="s">
        <v>33</v>
      </c>
      <c r="O96" s="17" t="s">
        <v>34</v>
      </c>
      <c r="P96" s="17" t="s">
        <v>419</v>
      </c>
      <c r="Q96" s="40"/>
      <c r="R96" s="19" t="s">
        <v>314</v>
      </c>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row>
    <row r="97" ht="56.25" spans="1:18">
      <c r="A97" s="17">
        <v>93</v>
      </c>
      <c r="B97" s="18" t="s">
        <v>22</v>
      </c>
      <c r="C97" s="19" t="s">
        <v>420</v>
      </c>
      <c r="D97" s="19" t="s">
        <v>421</v>
      </c>
      <c r="E97" s="17" t="s">
        <v>25</v>
      </c>
      <c r="F97" s="17" t="s">
        <v>26</v>
      </c>
      <c r="G97" s="17" t="s">
        <v>422</v>
      </c>
      <c r="H97" s="17" t="s">
        <v>423</v>
      </c>
      <c r="I97" s="19" t="s">
        <v>278</v>
      </c>
      <c r="J97" s="27">
        <v>1</v>
      </c>
      <c r="K97" s="18" t="s">
        <v>424</v>
      </c>
      <c r="L97" s="19" t="s">
        <v>43</v>
      </c>
      <c r="M97" s="28" t="s">
        <v>32</v>
      </c>
      <c r="N97" s="17" t="s">
        <v>33</v>
      </c>
      <c r="O97" s="19" t="s">
        <v>34</v>
      </c>
      <c r="P97" s="19" t="s">
        <v>425</v>
      </c>
      <c r="Q97" s="40"/>
      <c r="R97" s="19" t="s">
        <v>426</v>
      </c>
    </row>
    <row r="98" ht="56.25" spans="1:18">
      <c r="A98" s="17">
        <v>94</v>
      </c>
      <c r="B98" s="18" t="s">
        <v>22</v>
      </c>
      <c r="C98" s="19" t="s">
        <v>420</v>
      </c>
      <c r="D98" s="19" t="s">
        <v>421</v>
      </c>
      <c r="E98" s="21" t="s">
        <v>25</v>
      </c>
      <c r="F98" s="43" t="s">
        <v>427</v>
      </c>
      <c r="G98" s="17" t="s">
        <v>422</v>
      </c>
      <c r="H98" s="17" t="s">
        <v>428</v>
      </c>
      <c r="I98" s="19" t="s">
        <v>278</v>
      </c>
      <c r="J98" s="27">
        <v>1</v>
      </c>
      <c r="K98" s="18" t="s">
        <v>429</v>
      </c>
      <c r="L98" s="19" t="s">
        <v>43</v>
      </c>
      <c r="M98" s="28" t="s">
        <v>32</v>
      </c>
      <c r="N98" s="17" t="s">
        <v>33</v>
      </c>
      <c r="O98" s="19" t="s">
        <v>34</v>
      </c>
      <c r="P98" s="19" t="s">
        <v>425</v>
      </c>
      <c r="Q98" s="40"/>
      <c r="R98" s="19" t="s">
        <v>426</v>
      </c>
    </row>
    <row r="99" ht="75" spans="1:18">
      <c r="A99" s="17">
        <v>95</v>
      </c>
      <c r="B99" s="18" t="s">
        <v>22</v>
      </c>
      <c r="C99" s="19" t="s">
        <v>420</v>
      </c>
      <c r="D99" s="19" t="s">
        <v>421</v>
      </c>
      <c r="E99" s="21" t="s">
        <v>25</v>
      </c>
      <c r="F99" s="43" t="s">
        <v>427</v>
      </c>
      <c r="G99" s="17" t="s">
        <v>422</v>
      </c>
      <c r="H99" s="17" t="s">
        <v>430</v>
      </c>
      <c r="I99" s="19" t="s">
        <v>278</v>
      </c>
      <c r="J99" s="27">
        <v>1</v>
      </c>
      <c r="K99" s="18" t="s">
        <v>431</v>
      </c>
      <c r="L99" s="19" t="s">
        <v>43</v>
      </c>
      <c r="M99" s="28" t="s">
        <v>32</v>
      </c>
      <c r="N99" s="17" t="s">
        <v>33</v>
      </c>
      <c r="O99" s="19" t="s">
        <v>34</v>
      </c>
      <c r="P99" s="19" t="s">
        <v>425</v>
      </c>
      <c r="Q99" s="40"/>
      <c r="R99" s="19" t="s">
        <v>426</v>
      </c>
    </row>
    <row r="100" ht="93.75" spans="1:18">
      <c r="A100" s="17">
        <v>96</v>
      </c>
      <c r="B100" s="18" t="s">
        <v>22</v>
      </c>
      <c r="C100" s="19" t="s">
        <v>420</v>
      </c>
      <c r="D100" s="19" t="s">
        <v>421</v>
      </c>
      <c r="E100" s="17" t="str">
        <f>VLOOKUP(D100,[1]Sheet1!$D$34:$F$329,2,0)</f>
        <v>公益一类</v>
      </c>
      <c r="F100" s="17" t="str">
        <f>VLOOKUP(D100,[1]Sheet1!$D$32:$F$329,3,FALSE)</f>
        <v>财政全额拨款</v>
      </c>
      <c r="G100" s="17" t="s">
        <v>422</v>
      </c>
      <c r="H100" s="17" t="s">
        <v>432</v>
      </c>
      <c r="I100" s="19" t="s">
        <v>278</v>
      </c>
      <c r="J100" s="27">
        <v>1</v>
      </c>
      <c r="K100" s="18" t="s">
        <v>433</v>
      </c>
      <c r="L100" s="19" t="s">
        <v>43</v>
      </c>
      <c r="M100" s="28" t="s">
        <v>32</v>
      </c>
      <c r="N100" s="17" t="s">
        <v>33</v>
      </c>
      <c r="O100" s="19" t="s">
        <v>34</v>
      </c>
      <c r="P100" s="19" t="s">
        <v>425</v>
      </c>
      <c r="Q100" s="40"/>
      <c r="R100" s="19" t="s">
        <v>426</v>
      </c>
    </row>
    <row r="101" ht="131.25" spans="1:18">
      <c r="A101" s="17">
        <v>97</v>
      </c>
      <c r="B101" s="18" t="s">
        <v>22</v>
      </c>
      <c r="C101" s="17" t="s">
        <v>434</v>
      </c>
      <c r="D101" s="17" t="s">
        <v>435</v>
      </c>
      <c r="E101" s="17" t="str">
        <f>VLOOKUP(D101,[1]Sheet1!$D$5:$F$329,2,FALSE)</f>
        <v>公益一类</v>
      </c>
      <c r="F101" s="17" t="str">
        <f>VLOOKUP(D101,[1]Sheet1!$D$5:$F$329,3,FALSE)</f>
        <v>全额拨款</v>
      </c>
      <c r="G101" s="17" t="s">
        <v>436</v>
      </c>
      <c r="H101" s="17" t="s">
        <v>437</v>
      </c>
      <c r="I101" s="17" t="s">
        <v>53</v>
      </c>
      <c r="J101" s="27">
        <v>2</v>
      </c>
      <c r="K101" s="18" t="s">
        <v>438</v>
      </c>
      <c r="L101" s="17" t="s">
        <v>43</v>
      </c>
      <c r="M101" s="17" t="s">
        <v>44</v>
      </c>
      <c r="N101" s="17" t="s">
        <v>33</v>
      </c>
      <c r="O101" s="17" t="s">
        <v>34</v>
      </c>
      <c r="P101" s="17" t="s">
        <v>439</v>
      </c>
      <c r="Q101" s="40"/>
      <c r="R101" s="17" t="s">
        <v>440</v>
      </c>
    </row>
    <row r="102" ht="56.25" spans="1:18">
      <c r="A102" s="17">
        <v>98</v>
      </c>
      <c r="B102" s="18" t="s">
        <v>22</v>
      </c>
      <c r="C102" s="21" t="s">
        <v>441</v>
      </c>
      <c r="D102" s="21" t="s">
        <v>442</v>
      </c>
      <c r="E102" s="17" t="s">
        <v>25</v>
      </c>
      <c r="F102" s="17" t="s">
        <v>26</v>
      </c>
      <c r="G102" s="17" t="s">
        <v>443</v>
      </c>
      <c r="H102" s="17" t="s">
        <v>444</v>
      </c>
      <c r="I102" s="21" t="s">
        <v>74</v>
      </c>
      <c r="J102" s="27">
        <v>1</v>
      </c>
      <c r="K102" s="18" t="s">
        <v>445</v>
      </c>
      <c r="L102" s="19" t="s">
        <v>43</v>
      </c>
      <c r="M102" s="17" t="s">
        <v>44</v>
      </c>
      <c r="N102" s="17" t="s">
        <v>33</v>
      </c>
      <c r="O102" s="17" t="s">
        <v>34</v>
      </c>
      <c r="P102" s="17" t="s">
        <v>446</v>
      </c>
      <c r="Q102" s="40"/>
      <c r="R102" s="17" t="s">
        <v>447</v>
      </c>
    </row>
    <row r="103" ht="187.5" spans="1:18">
      <c r="A103" s="17">
        <v>99</v>
      </c>
      <c r="B103" s="18" t="s">
        <v>22</v>
      </c>
      <c r="C103" s="17" t="s">
        <v>448</v>
      </c>
      <c r="D103" s="17" t="s">
        <v>449</v>
      </c>
      <c r="E103" s="17" t="str">
        <f>VLOOKUP(D103,[1]Sheet1!$D$5:$F$329,2,FALSE)</f>
        <v>公益一类</v>
      </c>
      <c r="F103" s="17" t="str">
        <f>VLOOKUP(D103,[1]Sheet1!$D$5:$F$329,3,FALSE)</f>
        <v>全额拨款</v>
      </c>
      <c r="G103" s="17" t="s">
        <v>450</v>
      </c>
      <c r="H103" s="17" t="s">
        <v>451</v>
      </c>
      <c r="I103" s="17" t="s">
        <v>29</v>
      </c>
      <c r="J103" s="27">
        <v>1</v>
      </c>
      <c r="K103" s="29" t="s">
        <v>452</v>
      </c>
      <c r="L103" s="17" t="s">
        <v>43</v>
      </c>
      <c r="M103" s="17" t="s">
        <v>32</v>
      </c>
      <c r="N103" s="17" t="s">
        <v>33</v>
      </c>
      <c r="O103" s="17" t="s">
        <v>34</v>
      </c>
      <c r="P103" s="17" t="s">
        <v>453</v>
      </c>
      <c r="Q103" s="40"/>
      <c r="R103" s="17" t="s">
        <v>454</v>
      </c>
    </row>
    <row r="104" ht="187.5" spans="1:18">
      <c r="A104" s="17">
        <v>100</v>
      </c>
      <c r="B104" s="18" t="s">
        <v>22</v>
      </c>
      <c r="C104" s="17" t="s">
        <v>448</v>
      </c>
      <c r="D104" s="17" t="s">
        <v>449</v>
      </c>
      <c r="E104" s="17" t="str">
        <f>VLOOKUP(D104,[1]Sheet1!$D$5:$F$329,2,FALSE)</f>
        <v>公益一类</v>
      </c>
      <c r="F104" s="17" t="str">
        <f>VLOOKUP(D104,[1]Sheet1!$D$5:$F$329,3,FALSE)</f>
        <v>全额拨款</v>
      </c>
      <c r="G104" s="17" t="s">
        <v>450</v>
      </c>
      <c r="H104" s="17" t="s">
        <v>455</v>
      </c>
      <c r="I104" s="17" t="s">
        <v>29</v>
      </c>
      <c r="J104" s="27">
        <v>1</v>
      </c>
      <c r="K104" s="18" t="s">
        <v>438</v>
      </c>
      <c r="L104" s="17" t="s">
        <v>43</v>
      </c>
      <c r="M104" s="17" t="s">
        <v>32</v>
      </c>
      <c r="N104" s="17" t="s">
        <v>33</v>
      </c>
      <c r="O104" s="17" t="s">
        <v>34</v>
      </c>
      <c r="P104" s="17" t="s">
        <v>453</v>
      </c>
      <c r="Q104" s="40"/>
      <c r="R104" s="17" t="s">
        <v>454</v>
      </c>
    </row>
    <row r="105" ht="112.5" spans="1:18">
      <c r="A105" s="17">
        <v>101</v>
      </c>
      <c r="B105" s="18" t="s">
        <v>22</v>
      </c>
      <c r="C105" s="17" t="s">
        <v>456</v>
      </c>
      <c r="D105" s="17" t="s">
        <v>457</v>
      </c>
      <c r="E105" s="17" t="str">
        <f>VLOOKUP(D105,[1]Sheet1!$D$5:$F$329,2,FALSE)</f>
        <v>公益一类</v>
      </c>
      <c r="F105" s="17" t="str">
        <f>VLOOKUP(D105,[1]Sheet1!$D$5:$F$329,3,FALSE)</f>
        <v>全额拨款</v>
      </c>
      <c r="G105" s="17" t="s">
        <v>458</v>
      </c>
      <c r="H105" s="17" t="s">
        <v>459</v>
      </c>
      <c r="I105" s="17" t="s">
        <v>53</v>
      </c>
      <c r="J105" s="27">
        <v>1</v>
      </c>
      <c r="K105" s="18" t="s">
        <v>460</v>
      </c>
      <c r="L105" s="17" t="s">
        <v>43</v>
      </c>
      <c r="M105" s="17" t="s">
        <v>44</v>
      </c>
      <c r="N105" s="17" t="s">
        <v>33</v>
      </c>
      <c r="O105" s="17" t="s">
        <v>34</v>
      </c>
      <c r="P105" s="17"/>
      <c r="Q105" s="40"/>
      <c r="R105" s="17" t="s">
        <v>461</v>
      </c>
    </row>
    <row r="106" ht="56.25" spans="1:18">
      <c r="A106" s="17">
        <v>102</v>
      </c>
      <c r="B106" s="18" t="s">
        <v>22</v>
      </c>
      <c r="C106" s="21" t="s">
        <v>456</v>
      </c>
      <c r="D106" s="21" t="s">
        <v>462</v>
      </c>
      <c r="E106" s="17" t="str">
        <f>VLOOKUP(D106,[1]Sheet1!$D$34:$F$329,2,0)</f>
        <v>公益一类</v>
      </c>
      <c r="F106" s="17" t="str">
        <f>VLOOKUP(D106,[1]Sheet1!$D$32:$F$329,3,FALSE)</f>
        <v>财政全额拨款</v>
      </c>
      <c r="G106" s="17" t="s">
        <v>458</v>
      </c>
      <c r="H106" s="17" t="s">
        <v>463</v>
      </c>
      <c r="I106" s="21" t="s">
        <v>464</v>
      </c>
      <c r="J106" s="27">
        <v>1</v>
      </c>
      <c r="K106" s="18" t="s">
        <v>465</v>
      </c>
      <c r="L106" s="19" t="s">
        <v>43</v>
      </c>
      <c r="M106" s="17" t="s">
        <v>44</v>
      </c>
      <c r="N106" s="17" t="s">
        <v>33</v>
      </c>
      <c r="O106" s="17" t="s">
        <v>34</v>
      </c>
      <c r="P106" s="17"/>
      <c r="Q106" s="40"/>
      <c r="R106" s="17" t="s">
        <v>466</v>
      </c>
    </row>
    <row r="107" ht="206.25" spans="1:18">
      <c r="A107" s="17">
        <v>103</v>
      </c>
      <c r="B107" s="29" t="s">
        <v>467</v>
      </c>
      <c r="C107" s="17" t="s">
        <v>468</v>
      </c>
      <c r="D107" s="17" t="s">
        <v>469</v>
      </c>
      <c r="E107" s="17" t="s">
        <v>25</v>
      </c>
      <c r="F107" s="17" t="s">
        <v>26</v>
      </c>
      <c r="G107" s="17" t="s">
        <v>470</v>
      </c>
      <c r="H107" s="17" t="s">
        <v>471</v>
      </c>
      <c r="I107" s="17" t="s">
        <v>53</v>
      </c>
      <c r="J107" s="27">
        <v>1</v>
      </c>
      <c r="K107" s="29" t="s">
        <v>472</v>
      </c>
      <c r="L107" s="17" t="s">
        <v>43</v>
      </c>
      <c r="M107" s="17" t="s">
        <v>32</v>
      </c>
      <c r="N107" s="17" t="s">
        <v>33</v>
      </c>
      <c r="O107" s="17" t="s">
        <v>87</v>
      </c>
      <c r="P107" s="17" t="s">
        <v>473</v>
      </c>
      <c r="Q107" s="40"/>
      <c r="R107" s="17" t="s">
        <v>474</v>
      </c>
    </row>
    <row r="108" ht="75" spans="1:18">
      <c r="A108" s="17">
        <v>104</v>
      </c>
      <c r="B108" s="29" t="s">
        <v>467</v>
      </c>
      <c r="C108" s="21" t="s">
        <v>475</v>
      </c>
      <c r="D108" s="21" t="s">
        <v>476</v>
      </c>
      <c r="E108" s="21" t="str">
        <f>VLOOKUP(D108,[1]Sheet1!$D$22:$F$329,2,FALSE)</f>
        <v>公益一类</v>
      </c>
      <c r="F108" s="17" t="str">
        <f>VLOOKUP(D108,[1]Sheet1!$D$174:$F$329,3,FALSE)</f>
        <v>财政差额拨款</v>
      </c>
      <c r="G108" s="17" t="s">
        <v>477</v>
      </c>
      <c r="H108" s="17" t="s">
        <v>478</v>
      </c>
      <c r="I108" s="21" t="s">
        <v>29</v>
      </c>
      <c r="J108" s="27">
        <v>1</v>
      </c>
      <c r="K108" s="18" t="s">
        <v>479</v>
      </c>
      <c r="L108" s="19" t="s">
        <v>43</v>
      </c>
      <c r="M108" s="17" t="s">
        <v>139</v>
      </c>
      <c r="N108" s="17" t="s">
        <v>33</v>
      </c>
      <c r="O108" s="17" t="s">
        <v>34</v>
      </c>
      <c r="P108" s="17" t="s">
        <v>480</v>
      </c>
      <c r="Q108" s="40" t="s">
        <v>98</v>
      </c>
      <c r="R108" s="17">
        <v>13836534182</v>
      </c>
    </row>
    <row r="109" ht="56.25" spans="1:18">
      <c r="A109" s="17">
        <v>105</v>
      </c>
      <c r="B109" s="29" t="s">
        <v>467</v>
      </c>
      <c r="C109" s="21" t="s">
        <v>475</v>
      </c>
      <c r="D109" s="21" t="s">
        <v>481</v>
      </c>
      <c r="E109" s="21" t="str">
        <f>VLOOKUP(D109,[1]Sheet1!$D$22:$F$329,2,FALSE)</f>
        <v>公益一类</v>
      </c>
      <c r="F109" s="17" t="str">
        <f>VLOOKUP(D109,[1]Sheet1!$D$174:$F$329,3,FALSE)</f>
        <v>财政差额拨款</v>
      </c>
      <c r="G109" s="17" t="s">
        <v>477</v>
      </c>
      <c r="H109" s="17" t="s">
        <v>482</v>
      </c>
      <c r="I109" s="21" t="s">
        <v>29</v>
      </c>
      <c r="J109" s="27">
        <v>1</v>
      </c>
      <c r="K109" s="18" t="s">
        <v>483</v>
      </c>
      <c r="L109" s="19" t="s">
        <v>43</v>
      </c>
      <c r="M109" s="17" t="s">
        <v>139</v>
      </c>
      <c r="N109" s="17" t="s">
        <v>33</v>
      </c>
      <c r="O109" s="17" t="s">
        <v>34</v>
      </c>
      <c r="P109" s="17" t="s">
        <v>484</v>
      </c>
      <c r="Q109" s="40" t="s">
        <v>98</v>
      </c>
      <c r="R109" s="17">
        <v>18646731258</v>
      </c>
    </row>
    <row r="110" ht="75" spans="1:18">
      <c r="A110" s="17">
        <v>106</v>
      </c>
      <c r="B110" s="29" t="s">
        <v>467</v>
      </c>
      <c r="C110" s="21" t="s">
        <v>475</v>
      </c>
      <c r="D110" s="21" t="s">
        <v>485</v>
      </c>
      <c r="E110" s="21" t="str">
        <f>VLOOKUP(D110,[1]Sheet1!$D$22:$F$329,2,FALSE)</f>
        <v>公益一类</v>
      </c>
      <c r="F110" s="17" t="str">
        <f>VLOOKUP(D110,[1]Sheet1!$D$174:$F$329,3,FALSE)</f>
        <v>财政差额拨款</v>
      </c>
      <c r="G110" s="17" t="s">
        <v>477</v>
      </c>
      <c r="H110" s="17" t="s">
        <v>486</v>
      </c>
      <c r="I110" s="21" t="s">
        <v>29</v>
      </c>
      <c r="J110" s="27">
        <v>2</v>
      </c>
      <c r="K110" s="18" t="s">
        <v>479</v>
      </c>
      <c r="L110" s="19" t="s">
        <v>43</v>
      </c>
      <c r="M110" s="17" t="s">
        <v>139</v>
      </c>
      <c r="N110" s="17" t="s">
        <v>33</v>
      </c>
      <c r="O110" s="17" t="s">
        <v>34</v>
      </c>
      <c r="P110" s="17" t="s">
        <v>480</v>
      </c>
      <c r="Q110" s="40" t="s">
        <v>98</v>
      </c>
      <c r="R110" s="17">
        <v>18646765557</v>
      </c>
    </row>
    <row r="111" ht="112.5" spans="1:18">
      <c r="A111" s="17">
        <v>107</v>
      </c>
      <c r="B111" s="29" t="s">
        <v>467</v>
      </c>
      <c r="C111" s="17" t="s">
        <v>487</v>
      </c>
      <c r="D111" s="17" t="s">
        <v>488</v>
      </c>
      <c r="E111" s="17" t="s">
        <v>25</v>
      </c>
      <c r="F111" s="17" t="s">
        <v>26</v>
      </c>
      <c r="G111" s="17" t="s">
        <v>489</v>
      </c>
      <c r="H111" s="17" t="s">
        <v>490</v>
      </c>
      <c r="I111" s="17" t="s">
        <v>53</v>
      </c>
      <c r="J111" s="27">
        <v>1</v>
      </c>
      <c r="K111" s="29" t="s">
        <v>491</v>
      </c>
      <c r="L111" s="17" t="s">
        <v>43</v>
      </c>
      <c r="M111" s="17" t="s">
        <v>32</v>
      </c>
      <c r="N111" s="17" t="s">
        <v>33</v>
      </c>
      <c r="O111" s="17" t="s">
        <v>87</v>
      </c>
      <c r="P111" s="17" t="s">
        <v>492</v>
      </c>
      <c r="Q111" s="40"/>
      <c r="R111" s="17" t="s">
        <v>493</v>
      </c>
    </row>
    <row r="112" ht="56.25" spans="1:18">
      <c r="A112" s="17">
        <v>108</v>
      </c>
      <c r="B112" s="29" t="s">
        <v>467</v>
      </c>
      <c r="C112" s="21" t="s">
        <v>494</v>
      </c>
      <c r="D112" s="21" t="s">
        <v>495</v>
      </c>
      <c r="E112" s="21" t="str">
        <f>VLOOKUP(D112,[1]Sheet1!$D$22:$F$329,2,FALSE)</f>
        <v>公益二类</v>
      </c>
      <c r="F112" s="17" t="str">
        <f>VLOOKUP(D112,[1]Sheet1!$D$174:$F$329,3,FALSE)</f>
        <v>财政差额拨款</v>
      </c>
      <c r="G112" s="17" t="s">
        <v>496</v>
      </c>
      <c r="H112" s="17" t="s">
        <v>497</v>
      </c>
      <c r="I112" s="21" t="s">
        <v>53</v>
      </c>
      <c r="J112" s="27">
        <v>2</v>
      </c>
      <c r="K112" s="34" t="s">
        <v>498</v>
      </c>
      <c r="L112" s="19" t="s">
        <v>43</v>
      </c>
      <c r="M112" s="17" t="s">
        <v>139</v>
      </c>
      <c r="N112" s="17" t="s">
        <v>33</v>
      </c>
      <c r="O112" s="17" t="s">
        <v>34</v>
      </c>
      <c r="P112" s="17"/>
      <c r="Q112" s="40"/>
      <c r="R112" s="17" t="s">
        <v>499</v>
      </c>
    </row>
    <row r="113" ht="56.25" spans="1:18">
      <c r="A113" s="17">
        <v>109</v>
      </c>
      <c r="B113" s="29" t="s">
        <v>467</v>
      </c>
      <c r="C113" s="21" t="s">
        <v>494</v>
      </c>
      <c r="D113" s="21" t="s">
        <v>495</v>
      </c>
      <c r="E113" s="21" t="str">
        <f>VLOOKUP(D113,[1]Sheet1!$D$22:$F$329,2,FALSE)</f>
        <v>公益二类</v>
      </c>
      <c r="F113" s="17" t="str">
        <f>VLOOKUP(D113,[1]Sheet1!$D$174:$F$329,3,FALSE)</f>
        <v>财政差额拨款</v>
      </c>
      <c r="G113" s="17" t="s">
        <v>496</v>
      </c>
      <c r="H113" s="17" t="s">
        <v>500</v>
      </c>
      <c r="I113" s="21" t="s">
        <v>53</v>
      </c>
      <c r="J113" s="27">
        <v>2</v>
      </c>
      <c r="K113" s="34" t="s">
        <v>498</v>
      </c>
      <c r="L113" s="19" t="s">
        <v>43</v>
      </c>
      <c r="M113" s="17" t="s">
        <v>139</v>
      </c>
      <c r="N113" s="17" t="s">
        <v>33</v>
      </c>
      <c r="O113" s="17" t="s">
        <v>34</v>
      </c>
      <c r="P113" s="17" t="s">
        <v>501</v>
      </c>
      <c r="Q113" s="40"/>
      <c r="R113" s="17" t="s">
        <v>499</v>
      </c>
    </row>
    <row r="114" s="1" customFormat="1" ht="75" spans="1:18">
      <c r="A114" s="17">
        <v>110</v>
      </c>
      <c r="B114" s="29" t="s">
        <v>467</v>
      </c>
      <c r="C114" s="17" t="s">
        <v>502</v>
      </c>
      <c r="D114" s="17" t="s">
        <v>503</v>
      </c>
      <c r="E114" s="17" t="s">
        <v>164</v>
      </c>
      <c r="F114" s="17" t="s">
        <v>165</v>
      </c>
      <c r="G114" s="17" t="s">
        <v>504</v>
      </c>
      <c r="H114" s="17" t="s">
        <v>505</v>
      </c>
      <c r="I114" s="17" t="s">
        <v>317</v>
      </c>
      <c r="J114" s="27">
        <v>1</v>
      </c>
      <c r="K114" s="29" t="s">
        <v>506</v>
      </c>
      <c r="L114" s="17" t="s">
        <v>43</v>
      </c>
      <c r="M114" s="17" t="s">
        <v>32</v>
      </c>
      <c r="N114" s="17" t="s">
        <v>33</v>
      </c>
      <c r="O114" s="17" t="s">
        <v>87</v>
      </c>
      <c r="P114" s="17" t="s">
        <v>507</v>
      </c>
      <c r="Q114" s="40"/>
      <c r="R114" s="17" t="s">
        <v>508</v>
      </c>
    </row>
    <row r="115" ht="112.5" spans="1:18">
      <c r="A115" s="17">
        <v>111</v>
      </c>
      <c r="B115" s="29" t="s">
        <v>467</v>
      </c>
      <c r="C115" s="17" t="s">
        <v>502</v>
      </c>
      <c r="D115" s="17" t="s">
        <v>509</v>
      </c>
      <c r="E115" s="17" t="s">
        <v>164</v>
      </c>
      <c r="F115" s="17" t="s">
        <v>165</v>
      </c>
      <c r="G115" s="17" t="s">
        <v>504</v>
      </c>
      <c r="H115" s="17" t="s">
        <v>510</v>
      </c>
      <c r="I115" s="17" t="s">
        <v>317</v>
      </c>
      <c r="J115" s="27">
        <v>1</v>
      </c>
      <c r="K115" s="29" t="s">
        <v>511</v>
      </c>
      <c r="L115" s="17" t="s">
        <v>43</v>
      </c>
      <c r="M115" s="17"/>
      <c r="N115" s="17" t="s">
        <v>33</v>
      </c>
      <c r="O115" s="17" t="s">
        <v>87</v>
      </c>
      <c r="P115" s="17" t="s">
        <v>512</v>
      </c>
      <c r="Q115" s="40"/>
      <c r="R115" s="17" t="s">
        <v>513</v>
      </c>
    </row>
    <row r="116" ht="93.75" spans="1:18">
      <c r="A116" s="17">
        <v>112</v>
      </c>
      <c r="B116" s="29" t="s">
        <v>467</v>
      </c>
      <c r="C116" s="17" t="s">
        <v>502</v>
      </c>
      <c r="D116" s="17" t="s">
        <v>509</v>
      </c>
      <c r="E116" s="17" t="s">
        <v>164</v>
      </c>
      <c r="F116" s="17" t="s">
        <v>165</v>
      </c>
      <c r="G116" s="17" t="s">
        <v>504</v>
      </c>
      <c r="H116" s="17" t="s">
        <v>514</v>
      </c>
      <c r="I116" s="17" t="s">
        <v>317</v>
      </c>
      <c r="J116" s="27">
        <v>1</v>
      </c>
      <c r="K116" s="17" t="s">
        <v>515</v>
      </c>
      <c r="L116" s="17" t="s">
        <v>43</v>
      </c>
      <c r="M116" s="17"/>
      <c r="N116" s="17" t="s">
        <v>33</v>
      </c>
      <c r="O116" s="17" t="s">
        <v>87</v>
      </c>
      <c r="P116" s="17" t="s">
        <v>507</v>
      </c>
      <c r="Q116" s="40"/>
      <c r="R116" s="17" t="s">
        <v>513</v>
      </c>
    </row>
    <row r="117" ht="112.5" spans="1:18">
      <c r="A117" s="17">
        <v>113</v>
      </c>
      <c r="B117" s="29" t="s">
        <v>467</v>
      </c>
      <c r="C117" s="17" t="s">
        <v>502</v>
      </c>
      <c r="D117" s="17" t="s">
        <v>516</v>
      </c>
      <c r="E117" s="17" t="s">
        <v>25</v>
      </c>
      <c r="F117" s="17" t="s">
        <v>26</v>
      </c>
      <c r="G117" s="17" t="s">
        <v>504</v>
      </c>
      <c r="H117" s="17" t="s">
        <v>517</v>
      </c>
      <c r="I117" s="17" t="s">
        <v>311</v>
      </c>
      <c r="J117" s="27">
        <v>3</v>
      </c>
      <c r="K117" s="29" t="s">
        <v>518</v>
      </c>
      <c r="L117" s="17" t="s">
        <v>43</v>
      </c>
      <c r="M117" s="17" t="s">
        <v>32</v>
      </c>
      <c r="N117" s="17" t="s">
        <v>33</v>
      </c>
      <c r="O117" s="17" t="s">
        <v>87</v>
      </c>
      <c r="P117" s="17" t="s">
        <v>519</v>
      </c>
      <c r="Q117" s="40"/>
      <c r="R117" s="17" t="s">
        <v>520</v>
      </c>
    </row>
    <row r="118" ht="168.75" spans="1:18">
      <c r="A118" s="17">
        <v>114</v>
      </c>
      <c r="B118" s="29" t="s">
        <v>467</v>
      </c>
      <c r="C118" s="17" t="s">
        <v>502</v>
      </c>
      <c r="D118" s="17" t="s">
        <v>516</v>
      </c>
      <c r="E118" s="17" t="s">
        <v>25</v>
      </c>
      <c r="F118" s="17" t="s">
        <v>26</v>
      </c>
      <c r="G118" s="17" t="s">
        <v>504</v>
      </c>
      <c r="H118" s="17" t="s">
        <v>521</v>
      </c>
      <c r="I118" s="17" t="s">
        <v>322</v>
      </c>
      <c r="J118" s="27">
        <v>3</v>
      </c>
      <c r="K118" s="29" t="s">
        <v>522</v>
      </c>
      <c r="L118" s="17" t="s">
        <v>43</v>
      </c>
      <c r="M118" s="17" t="s">
        <v>32</v>
      </c>
      <c r="N118" s="17" t="s">
        <v>33</v>
      </c>
      <c r="O118" s="17" t="s">
        <v>87</v>
      </c>
      <c r="P118" s="17" t="s">
        <v>519</v>
      </c>
      <c r="Q118" s="40"/>
      <c r="R118" s="17" t="s">
        <v>520</v>
      </c>
    </row>
    <row r="119" ht="112.5" spans="1:18">
      <c r="A119" s="17">
        <v>115</v>
      </c>
      <c r="B119" s="29" t="s">
        <v>467</v>
      </c>
      <c r="C119" s="17" t="s">
        <v>523</v>
      </c>
      <c r="D119" s="17" t="s">
        <v>524</v>
      </c>
      <c r="E119" s="17" t="s">
        <v>25</v>
      </c>
      <c r="F119" s="17" t="s">
        <v>26</v>
      </c>
      <c r="G119" s="17" t="s">
        <v>525</v>
      </c>
      <c r="H119" s="17" t="s">
        <v>526</v>
      </c>
      <c r="I119" s="17" t="s">
        <v>53</v>
      </c>
      <c r="J119" s="27">
        <v>2</v>
      </c>
      <c r="K119" s="29" t="s">
        <v>527</v>
      </c>
      <c r="L119" s="17" t="s">
        <v>43</v>
      </c>
      <c r="M119" s="17" t="s">
        <v>32</v>
      </c>
      <c r="N119" s="17" t="s">
        <v>33</v>
      </c>
      <c r="O119" s="17" t="s">
        <v>87</v>
      </c>
      <c r="P119" s="17"/>
      <c r="Q119" s="40"/>
      <c r="R119" s="17" t="s">
        <v>528</v>
      </c>
    </row>
    <row r="120" ht="75" spans="1:18">
      <c r="A120" s="17">
        <v>116</v>
      </c>
      <c r="B120" s="29" t="s">
        <v>467</v>
      </c>
      <c r="C120" s="17" t="s">
        <v>529</v>
      </c>
      <c r="D120" s="17" t="s">
        <v>530</v>
      </c>
      <c r="E120" s="17" t="s">
        <v>25</v>
      </c>
      <c r="F120" s="17" t="s">
        <v>26</v>
      </c>
      <c r="G120" s="17" t="s">
        <v>525</v>
      </c>
      <c r="H120" s="17" t="s">
        <v>531</v>
      </c>
      <c r="I120" s="17" t="s">
        <v>53</v>
      </c>
      <c r="J120" s="27">
        <v>1</v>
      </c>
      <c r="K120" s="29" t="s">
        <v>532</v>
      </c>
      <c r="L120" s="17" t="s">
        <v>43</v>
      </c>
      <c r="M120" s="17" t="s">
        <v>32</v>
      </c>
      <c r="N120" s="17" t="s">
        <v>33</v>
      </c>
      <c r="O120" s="17" t="s">
        <v>87</v>
      </c>
      <c r="P120" s="17"/>
      <c r="Q120" s="40"/>
      <c r="R120" s="17" t="s">
        <v>528</v>
      </c>
    </row>
    <row r="121" ht="75" spans="1:18">
      <c r="A121" s="17">
        <v>117</v>
      </c>
      <c r="B121" s="29" t="s">
        <v>533</v>
      </c>
      <c r="C121" s="17" t="s">
        <v>534</v>
      </c>
      <c r="D121" s="17" t="s">
        <v>535</v>
      </c>
      <c r="E121" s="17" t="s">
        <v>25</v>
      </c>
      <c r="F121" s="17" t="s">
        <v>26</v>
      </c>
      <c r="G121" s="17" t="s">
        <v>536</v>
      </c>
      <c r="H121" s="17" t="s">
        <v>537</v>
      </c>
      <c r="I121" s="17" t="s">
        <v>53</v>
      </c>
      <c r="J121" s="27">
        <v>2</v>
      </c>
      <c r="K121" s="29" t="s">
        <v>538</v>
      </c>
      <c r="L121" s="17" t="s">
        <v>43</v>
      </c>
      <c r="M121" s="17" t="s">
        <v>32</v>
      </c>
      <c r="N121" s="17" t="s">
        <v>33</v>
      </c>
      <c r="O121" s="17" t="s">
        <v>539</v>
      </c>
      <c r="P121" s="17" t="s">
        <v>540</v>
      </c>
      <c r="Q121" s="40"/>
      <c r="R121" s="17" t="s">
        <v>541</v>
      </c>
    </row>
    <row r="122" ht="75" spans="1:18">
      <c r="A122" s="17">
        <v>118</v>
      </c>
      <c r="B122" s="29" t="s">
        <v>533</v>
      </c>
      <c r="C122" s="17" t="s">
        <v>542</v>
      </c>
      <c r="D122" s="17" t="s">
        <v>543</v>
      </c>
      <c r="E122" s="17" t="s">
        <v>25</v>
      </c>
      <c r="F122" s="17" t="s">
        <v>26</v>
      </c>
      <c r="G122" s="17" t="s">
        <v>544</v>
      </c>
      <c r="H122" s="17" t="s">
        <v>545</v>
      </c>
      <c r="I122" s="17" t="s">
        <v>53</v>
      </c>
      <c r="J122" s="27">
        <v>1</v>
      </c>
      <c r="K122" s="29" t="s">
        <v>546</v>
      </c>
      <c r="L122" s="17" t="s">
        <v>43</v>
      </c>
      <c r="M122" s="17" t="s">
        <v>32</v>
      </c>
      <c r="N122" s="17" t="s">
        <v>33</v>
      </c>
      <c r="O122" s="17" t="s">
        <v>34</v>
      </c>
      <c r="P122" s="17" t="s">
        <v>547</v>
      </c>
      <c r="Q122" s="40"/>
      <c r="R122" s="17" t="s">
        <v>548</v>
      </c>
    </row>
    <row r="123" ht="56.25" spans="1:18">
      <c r="A123" s="17">
        <v>119</v>
      </c>
      <c r="B123" s="29" t="s">
        <v>533</v>
      </c>
      <c r="C123" s="17" t="s">
        <v>549</v>
      </c>
      <c r="D123" s="17" t="s">
        <v>550</v>
      </c>
      <c r="E123" s="17" t="s">
        <v>25</v>
      </c>
      <c r="F123" s="17" t="s">
        <v>58</v>
      </c>
      <c r="G123" s="17" t="s">
        <v>551</v>
      </c>
      <c r="H123" s="17" t="s">
        <v>552</v>
      </c>
      <c r="I123" s="17" t="s">
        <v>53</v>
      </c>
      <c r="J123" s="27">
        <v>1</v>
      </c>
      <c r="K123" s="29" t="s">
        <v>553</v>
      </c>
      <c r="L123" s="17" t="s">
        <v>43</v>
      </c>
      <c r="M123" s="17" t="s">
        <v>139</v>
      </c>
      <c r="N123" s="17" t="s">
        <v>33</v>
      </c>
      <c r="O123" s="17" t="s">
        <v>34</v>
      </c>
      <c r="P123" s="17"/>
      <c r="Q123" s="40"/>
      <c r="R123" s="17" t="s">
        <v>554</v>
      </c>
    </row>
    <row r="124" ht="56.25" spans="1:18">
      <c r="A124" s="17">
        <v>120</v>
      </c>
      <c r="B124" s="29" t="s">
        <v>533</v>
      </c>
      <c r="C124" s="17" t="s">
        <v>549</v>
      </c>
      <c r="D124" s="17" t="s">
        <v>550</v>
      </c>
      <c r="E124" s="17" t="s">
        <v>25</v>
      </c>
      <c r="F124" s="17" t="s">
        <v>58</v>
      </c>
      <c r="G124" s="17" t="s">
        <v>551</v>
      </c>
      <c r="H124" s="17" t="s">
        <v>555</v>
      </c>
      <c r="I124" s="17" t="s">
        <v>53</v>
      </c>
      <c r="J124" s="27">
        <v>1</v>
      </c>
      <c r="K124" s="29" t="s">
        <v>556</v>
      </c>
      <c r="L124" s="17" t="s">
        <v>43</v>
      </c>
      <c r="M124" s="17" t="s">
        <v>139</v>
      </c>
      <c r="N124" s="17" t="s">
        <v>33</v>
      </c>
      <c r="O124" s="17" t="s">
        <v>34</v>
      </c>
      <c r="P124" s="17"/>
      <c r="Q124" s="40"/>
      <c r="R124" s="17" t="s">
        <v>554</v>
      </c>
    </row>
    <row r="125" ht="75" spans="1:18">
      <c r="A125" s="17">
        <v>121</v>
      </c>
      <c r="B125" s="29" t="s">
        <v>533</v>
      </c>
      <c r="C125" s="17" t="s">
        <v>549</v>
      </c>
      <c r="D125" s="17" t="s">
        <v>550</v>
      </c>
      <c r="E125" s="17" t="s">
        <v>25</v>
      </c>
      <c r="F125" s="17" t="s">
        <v>58</v>
      </c>
      <c r="G125" s="17" t="s">
        <v>551</v>
      </c>
      <c r="H125" s="17" t="s">
        <v>557</v>
      </c>
      <c r="I125" s="17" t="s">
        <v>53</v>
      </c>
      <c r="J125" s="27">
        <v>1</v>
      </c>
      <c r="K125" s="29" t="s">
        <v>558</v>
      </c>
      <c r="L125" s="17" t="s">
        <v>43</v>
      </c>
      <c r="M125" s="17" t="s">
        <v>139</v>
      </c>
      <c r="N125" s="17" t="s">
        <v>33</v>
      </c>
      <c r="O125" s="17" t="s">
        <v>34</v>
      </c>
      <c r="P125" s="17"/>
      <c r="Q125" s="40"/>
      <c r="R125" s="17" t="s">
        <v>554</v>
      </c>
    </row>
    <row r="126" ht="75" spans="1:18">
      <c r="A126" s="17">
        <v>122</v>
      </c>
      <c r="B126" s="29" t="s">
        <v>533</v>
      </c>
      <c r="C126" s="17" t="s">
        <v>559</v>
      </c>
      <c r="D126" s="17" t="s">
        <v>560</v>
      </c>
      <c r="E126" s="17" t="s">
        <v>25</v>
      </c>
      <c r="F126" s="17" t="s">
        <v>26</v>
      </c>
      <c r="G126" s="17" t="s">
        <v>561</v>
      </c>
      <c r="H126" s="17" t="s">
        <v>562</v>
      </c>
      <c r="I126" s="17" t="s">
        <v>67</v>
      </c>
      <c r="J126" s="27">
        <v>1</v>
      </c>
      <c r="K126" s="29" t="s">
        <v>563</v>
      </c>
      <c r="L126" s="17" t="s">
        <v>43</v>
      </c>
      <c r="M126" s="17" t="s">
        <v>32</v>
      </c>
      <c r="N126" s="17" t="s">
        <v>33</v>
      </c>
      <c r="O126" s="17" t="s">
        <v>34</v>
      </c>
      <c r="P126" s="21"/>
      <c r="Q126" s="40"/>
      <c r="R126" s="17" t="s">
        <v>564</v>
      </c>
    </row>
    <row r="127" ht="112.5" spans="1:18">
      <c r="A127" s="17">
        <v>123</v>
      </c>
      <c r="B127" s="29" t="s">
        <v>533</v>
      </c>
      <c r="C127" s="17" t="s">
        <v>565</v>
      </c>
      <c r="D127" s="17" t="s">
        <v>566</v>
      </c>
      <c r="E127" s="17" t="s">
        <v>164</v>
      </c>
      <c r="F127" s="17" t="s">
        <v>165</v>
      </c>
      <c r="G127" s="17" t="s">
        <v>567</v>
      </c>
      <c r="H127" s="17" t="s">
        <v>568</v>
      </c>
      <c r="I127" s="17" t="s">
        <v>67</v>
      </c>
      <c r="J127" s="27">
        <v>1</v>
      </c>
      <c r="K127" s="29" t="s">
        <v>569</v>
      </c>
      <c r="L127" s="17" t="s">
        <v>43</v>
      </c>
      <c r="M127" s="17" t="s">
        <v>139</v>
      </c>
      <c r="N127" s="17" t="s">
        <v>33</v>
      </c>
      <c r="O127" s="17" t="s">
        <v>570</v>
      </c>
      <c r="P127" s="17"/>
      <c r="Q127" s="40" t="s">
        <v>98</v>
      </c>
      <c r="R127" s="17" t="s">
        <v>571</v>
      </c>
    </row>
    <row r="128" ht="112.5" spans="1:18">
      <c r="A128" s="17">
        <v>124</v>
      </c>
      <c r="B128" s="29" t="s">
        <v>533</v>
      </c>
      <c r="C128" s="17" t="s">
        <v>565</v>
      </c>
      <c r="D128" s="17" t="s">
        <v>566</v>
      </c>
      <c r="E128" s="17" t="s">
        <v>164</v>
      </c>
      <c r="F128" s="17" t="s">
        <v>165</v>
      </c>
      <c r="G128" s="17" t="s">
        <v>567</v>
      </c>
      <c r="H128" s="17" t="s">
        <v>572</v>
      </c>
      <c r="I128" s="17" t="s">
        <v>67</v>
      </c>
      <c r="J128" s="27">
        <v>1</v>
      </c>
      <c r="K128" s="29" t="s">
        <v>573</v>
      </c>
      <c r="L128" s="17" t="s">
        <v>43</v>
      </c>
      <c r="M128" s="17" t="s">
        <v>139</v>
      </c>
      <c r="N128" s="17" t="s">
        <v>33</v>
      </c>
      <c r="O128" s="17" t="s">
        <v>570</v>
      </c>
      <c r="P128" s="17"/>
      <c r="Q128" s="40" t="s">
        <v>98</v>
      </c>
      <c r="R128" s="17" t="s">
        <v>571</v>
      </c>
    </row>
    <row r="129" ht="56.25" spans="1:18">
      <c r="A129" s="17">
        <v>125</v>
      </c>
      <c r="B129" s="29" t="s">
        <v>533</v>
      </c>
      <c r="C129" s="21" t="s">
        <v>565</v>
      </c>
      <c r="D129" s="21" t="s">
        <v>574</v>
      </c>
      <c r="E129" s="21" t="str">
        <f>VLOOKUP(D129,[1]Sheet1!$D$22:$F$329,2,FALSE)</f>
        <v>公益二类</v>
      </c>
      <c r="F129" s="17" t="str">
        <f>VLOOKUP(D129,[1]Sheet1!$D$174:$F$329,3,FALSE)</f>
        <v>财政差额拨款</v>
      </c>
      <c r="G129" s="17" t="s">
        <v>567</v>
      </c>
      <c r="H129" s="17" t="s">
        <v>575</v>
      </c>
      <c r="I129" s="21" t="s">
        <v>576</v>
      </c>
      <c r="J129" s="27">
        <v>1</v>
      </c>
      <c r="K129" s="18" t="s">
        <v>577</v>
      </c>
      <c r="L129" s="19" t="s">
        <v>43</v>
      </c>
      <c r="M129" s="17" t="s">
        <v>44</v>
      </c>
      <c r="N129" s="17" t="s">
        <v>33</v>
      </c>
      <c r="O129" s="17" t="s">
        <v>34</v>
      </c>
      <c r="P129" s="17"/>
      <c r="Q129" s="40" t="s">
        <v>98</v>
      </c>
      <c r="R129" s="17" t="s">
        <v>578</v>
      </c>
    </row>
    <row r="130" ht="56.25" spans="1:18">
      <c r="A130" s="17">
        <v>126</v>
      </c>
      <c r="B130" s="29" t="s">
        <v>533</v>
      </c>
      <c r="C130" s="21" t="s">
        <v>565</v>
      </c>
      <c r="D130" s="21" t="s">
        <v>574</v>
      </c>
      <c r="E130" s="21" t="str">
        <f>VLOOKUP(D130,[1]Sheet1!$D$22:$F$329,2,FALSE)</f>
        <v>公益二类</v>
      </c>
      <c r="F130" s="17" t="str">
        <f>VLOOKUP(D130,[1]Sheet1!$D$174:$F$329,3,FALSE)</f>
        <v>财政差额拨款</v>
      </c>
      <c r="G130" s="17" t="s">
        <v>567</v>
      </c>
      <c r="H130" s="17" t="s">
        <v>579</v>
      </c>
      <c r="I130" s="21" t="s">
        <v>580</v>
      </c>
      <c r="J130" s="27">
        <v>1</v>
      </c>
      <c r="K130" s="18" t="s">
        <v>138</v>
      </c>
      <c r="L130" s="19" t="s">
        <v>43</v>
      </c>
      <c r="M130" s="17" t="s">
        <v>44</v>
      </c>
      <c r="N130" s="17" t="s">
        <v>33</v>
      </c>
      <c r="O130" s="17" t="s">
        <v>34</v>
      </c>
      <c r="P130" s="17"/>
      <c r="Q130" s="40" t="s">
        <v>98</v>
      </c>
      <c r="R130" s="17" t="s">
        <v>578</v>
      </c>
    </row>
    <row r="131" ht="56.25" spans="1:18">
      <c r="A131" s="17">
        <v>127</v>
      </c>
      <c r="B131" s="29" t="s">
        <v>533</v>
      </c>
      <c r="C131" s="21" t="s">
        <v>565</v>
      </c>
      <c r="D131" s="21" t="s">
        <v>574</v>
      </c>
      <c r="E131" s="21" t="str">
        <f>VLOOKUP(D131,[1]Sheet1!$D$22:$F$329,2,FALSE)</f>
        <v>公益二类</v>
      </c>
      <c r="F131" s="17" t="str">
        <f>VLOOKUP(D131,[1]Sheet1!$D$174:$F$329,3,FALSE)</f>
        <v>财政差额拨款</v>
      </c>
      <c r="G131" s="17" t="s">
        <v>567</v>
      </c>
      <c r="H131" s="17" t="s">
        <v>581</v>
      </c>
      <c r="I131" s="21" t="s">
        <v>580</v>
      </c>
      <c r="J131" s="27">
        <v>2</v>
      </c>
      <c r="K131" s="18" t="s">
        <v>138</v>
      </c>
      <c r="L131" s="19" t="s">
        <v>43</v>
      </c>
      <c r="M131" s="17" t="s">
        <v>44</v>
      </c>
      <c r="N131" s="17" t="s">
        <v>33</v>
      </c>
      <c r="O131" s="17" t="s">
        <v>34</v>
      </c>
      <c r="P131" s="17" t="s">
        <v>582</v>
      </c>
      <c r="Q131" s="40" t="s">
        <v>98</v>
      </c>
      <c r="R131" s="17" t="s">
        <v>578</v>
      </c>
    </row>
    <row r="132" ht="112.5" spans="1:18">
      <c r="A132" s="17">
        <v>128</v>
      </c>
      <c r="B132" s="29" t="s">
        <v>533</v>
      </c>
      <c r="C132" s="17" t="s">
        <v>565</v>
      </c>
      <c r="D132" s="17" t="s">
        <v>574</v>
      </c>
      <c r="E132" s="17" t="s">
        <v>164</v>
      </c>
      <c r="F132" s="17" t="s">
        <v>165</v>
      </c>
      <c r="G132" s="17" t="s">
        <v>567</v>
      </c>
      <c r="H132" s="17" t="s">
        <v>583</v>
      </c>
      <c r="I132" s="17" t="s">
        <v>67</v>
      </c>
      <c r="J132" s="27">
        <v>1</v>
      </c>
      <c r="K132" s="47" t="s">
        <v>584</v>
      </c>
      <c r="L132" s="17" t="s">
        <v>43</v>
      </c>
      <c r="M132" s="17" t="s">
        <v>139</v>
      </c>
      <c r="N132" s="17" t="s">
        <v>33</v>
      </c>
      <c r="O132" s="17" t="s">
        <v>570</v>
      </c>
      <c r="P132" s="48" t="s">
        <v>585</v>
      </c>
      <c r="Q132" s="40"/>
      <c r="R132" s="48" t="s">
        <v>586</v>
      </c>
    </row>
    <row r="133" ht="112.5" spans="1:18">
      <c r="A133" s="17">
        <v>129</v>
      </c>
      <c r="B133" s="29" t="s">
        <v>533</v>
      </c>
      <c r="C133" s="17" t="s">
        <v>565</v>
      </c>
      <c r="D133" s="17" t="s">
        <v>574</v>
      </c>
      <c r="E133" s="17" t="s">
        <v>164</v>
      </c>
      <c r="F133" s="17" t="s">
        <v>165</v>
      </c>
      <c r="G133" s="17" t="s">
        <v>567</v>
      </c>
      <c r="H133" s="17" t="s">
        <v>587</v>
      </c>
      <c r="I133" s="17" t="s">
        <v>67</v>
      </c>
      <c r="J133" s="27">
        <v>1</v>
      </c>
      <c r="K133" s="47" t="s">
        <v>588</v>
      </c>
      <c r="L133" s="17" t="s">
        <v>43</v>
      </c>
      <c r="M133" s="17" t="s">
        <v>139</v>
      </c>
      <c r="N133" s="17" t="s">
        <v>33</v>
      </c>
      <c r="O133" s="17" t="s">
        <v>570</v>
      </c>
      <c r="P133" s="17"/>
      <c r="Q133" s="40" t="s">
        <v>98</v>
      </c>
      <c r="R133" s="48" t="s">
        <v>586</v>
      </c>
    </row>
    <row r="134" ht="112.5" spans="1:18">
      <c r="A134" s="17">
        <v>130</v>
      </c>
      <c r="B134" s="29" t="s">
        <v>533</v>
      </c>
      <c r="C134" s="17" t="s">
        <v>565</v>
      </c>
      <c r="D134" s="17" t="s">
        <v>574</v>
      </c>
      <c r="E134" s="17" t="s">
        <v>164</v>
      </c>
      <c r="F134" s="17" t="s">
        <v>165</v>
      </c>
      <c r="G134" s="17" t="s">
        <v>567</v>
      </c>
      <c r="H134" s="17" t="s">
        <v>589</v>
      </c>
      <c r="I134" s="17" t="s">
        <v>67</v>
      </c>
      <c r="J134" s="27">
        <v>1</v>
      </c>
      <c r="K134" s="47" t="s">
        <v>590</v>
      </c>
      <c r="L134" s="17" t="s">
        <v>43</v>
      </c>
      <c r="M134" s="17" t="s">
        <v>139</v>
      </c>
      <c r="N134" s="17" t="s">
        <v>33</v>
      </c>
      <c r="O134" s="17" t="s">
        <v>570</v>
      </c>
      <c r="P134" s="17"/>
      <c r="Q134" s="40" t="s">
        <v>98</v>
      </c>
      <c r="R134" s="48" t="s">
        <v>586</v>
      </c>
    </row>
    <row r="135" ht="112.5" spans="1:18">
      <c r="A135" s="17">
        <v>131</v>
      </c>
      <c r="B135" s="29" t="s">
        <v>533</v>
      </c>
      <c r="C135" s="17" t="s">
        <v>565</v>
      </c>
      <c r="D135" s="17" t="s">
        <v>574</v>
      </c>
      <c r="E135" s="17" t="s">
        <v>164</v>
      </c>
      <c r="F135" s="17" t="s">
        <v>165</v>
      </c>
      <c r="G135" s="17" t="s">
        <v>567</v>
      </c>
      <c r="H135" s="17" t="s">
        <v>591</v>
      </c>
      <c r="I135" s="17" t="s">
        <v>67</v>
      </c>
      <c r="J135" s="27">
        <v>1</v>
      </c>
      <c r="K135" s="47" t="s">
        <v>592</v>
      </c>
      <c r="L135" s="17" t="s">
        <v>43</v>
      </c>
      <c r="M135" s="17" t="s">
        <v>139</v>
      </c>
      <c r="N135" s="17" t="s">
        <v>33</v>
      </c>
      <c r="O135" s="17" t="s">
        <v>570</v>
      </c>
      <c r="P135" s="48"/>
      <c r="Q135" s="40" t="s">
        <v>98</v>
      </c>
      <c r="R135" s="48" t="s">
        <v>586</v>
      </c>
    </row>
    <row r="136" ht="112.5" spans="1:18">
      <c r="A136" s="17">
        <v>132</v>
      </c>
      <c r="B136" s="29" t="s">
        <v>533</v>
      </c>
      <c r="C136" s="17" t="s">
        <v>565</v>
      </c>
      <c r="D136" s="17" t="s">
        <v>574</v>
      </c>
      <c r="E136" s="17" t="s">
        <v>164</v>
      </c>
      <c r="F136" s="17" t="s">
        <v>165</v>
      </c>
      <c r="G136" s="17" t="s">
        <v>567</v>
      </c>
      <c r="H136" s="17" t="s">
        <v>593</v>
      </c>
      <c r="I136" s="17" t="s">
        <v>67</v>
      </c>
      <c r="J136" s="27">
        <v>1</v>
      </c>
      <c r="K136" s="47" t="s">
        <v>594</v>
      </c>
      <c r="L136" s="17" t="s">
        <v>43</v>
      </c>
      <c r="M136" s="17" t="s">
        <v>139</v>
      </c>
      <c r="N136" s="17" t="s">
        <v>33</v>
      </c>
      <c r="O136" s="17" t="s">
        <v>570</v>
      </c>
      <c r="P136" s="17"/>
      <c r="Q136" s="40" t="s">
        <v>98</v>
      </c>
      <c r="R136" s="48" t="s">
        <v>586</v>
      </c>
    </row>
    <row r="137" ht="112.5" spans="1:18">
      <c r="A137" s="17">
        <v>133</v>
      </c>
      <c r="B137" s="29" t="s">
        <v>533</v>
      </c>
      <c r="C137" s="17" t="s">
        <v>565</v>
      </c>
      <c r="D137" s="17" t="s">
        <v>574</v>
      </c>
      <c r="E137" s="17" t="s">
        <v>164</v>
      </c>
      <c r="F137" s="17" t="s">
        <v>165</v>
      </c>
      <c r="G137" s="17" t="s">
        <v>567</v>
      </c>
      <c r="H137" s="17" t="s">
        <v>595</v>
      </c>
      <c r="I137" s="17" t="s">
        <v>67</v>
      </c>
      <c r="J137" s="27">
        <v>1</v>
      </c>
      <c r="K137" s="47" t="s">
        <v>592</v>
      </c>
      <c r="L137" s="17" t="s">
        <v>43</v>
      </c>
      <c r="M137" s="17" t="s">
        <v>32</v>
      </c>
      <c r="N137" s="17" t="s">
        <v>33</v>
      </c>
      <c r="O137" s="17" t="s">
        <v>570</v>
      </c>
      <c r="P137" s="48" t="s">
        <v>596</v>
      </c>
      <c r="Q137" s="40" t="s">
        <v>98</v>
      </c>
      <c r="R137" s="48" t="s">
        <v>586</v>
      </c>
    </row>
    <row r="138" ht="112.5" spans="1:18">
      <c r="A138" s="17">
        <v>134</v>
      </c>
      <c r="B138" s="29" t="s">
        <v>533</v>
      </c>
      <c r="C138" s="17" t="s">
        <v>565</v>
      </c>
      <c r="D138" s="17" t="s">
        <v>597</v>
      </c>
      <c r="E138" s="17" t="s">
        <v>25</v>
      </c>
      <c r="F138" s="17" t="s">
        <v>165</v>
      </c>
      <c r="G138" s="17" t="s">
        <v>567</v>
      </c>
      <c r="H138" s="17" t="s">
        <v>598</v>
      </c>
      <c r="I138" s="17" t="s">
        <v>67</v>
      </c>
      <c r="J138" s="27">
        <v>3</v>
      </c>
      <c r="K138" s="29" t="s">
        <v>592</v>
      </c>
      <c r="L138" s="17" t="s">
        <v>43</v>
      </c>
      <c r="M138" s="17" t="s">
        <v>139</v>
      </c>
      <c r="N138" s="17" t="s">
        <v>33</v>
      </c>
      <c r="O138" s="17" t="s">
        <v>570</v>
      </c>
      <c r="P138" s="17"/>
      <c r="Q138" s="40" t="s">
        <v>98</v>
      </c>
      <c r="R138" s="17" t="s">
        <v>599</v>
      </c>
    </row>
    <row r="139" ht="112.5" spans="1:18">
      <c r="A139" s="17">
        <v>135</v>
      </c>
      <c r="B139" s="29" t="s">
        <v>533</v>
      </c>
      <c r="C139" s="17" t="s">
        <v>565</v>
      </c>
      <c r="D139" s="17" t="s">
        <v>597</v>
      </c>
      <c r="E139" s="17" t="s">
        <v>25</v>
      </c>
      <c r="F139" s="17" t="s">
        <v>165</v>
      </c>
      <c r="G139" s="17" t="s">
        <v>567</v>
      </c>
      <c r="H139" s="17" t="s">
        <v>600</v>
      </c>
      <c r="I139" s="17" t="s">
        <v>67</v>
      </c>
      <c r="J139" s="27">
        <v>1</v>
      </c>
      <c r="K139" s="29" t="s">
        <v>601</v>
      </c>
      <c r="L139" s="17" t="s">
        <v>43</v>
      </c>
      <c r="M139" s="17" t="s">
        <v>139</v>
      </c>
      <c r="N139" s="17" t="s">
        <v>33</v>
      </c>
      <c r="O139" s="17" t="s">
        <v>570</v>
      </c>
      <c r="P139" s="17"/>
      <c r="Q139" s="40" t="s">
        <v>98</v>
      </c>
      <c r="R139" s="17" t="s">
        <v>599</v>
      </c>
    </row>
    <row r="140" ht="112.5" spans="1:18">
      <c r="A140" s="17">
        <v>136</v>
      </c>
      <c r="B140" s="29" t="s">
        <v>533</v>
      </c>
      <c r="C140" s="17" t="s">
        <v>565</v>
      </c>
      <c r="D140" s="17" t="s">
        <v>602</v>
      </c>
      <c r="E140" s="17" t="s">
        <v>25</v>
      </c>
      <c r="F140" s="17" t="s">
        <v>26</v>
      </c>
      <c r="G140" s="17" t="s">
        <v>567</v>
      </c>
      <c r="H140" s="17" t="s">
        <v>603</v>
      </c>
      <c r="I140" s="17" t="s">
        <v>53</v>
      </c>
      <c r="J140" s="27">
        <v>1</v>
      </c>
      <c r="K140" s="29" t="s">
        <v>604</v>
      </c>
      <c r="L140" s="17" t="s">
        <v>43</v>
      </c>
      <c r="M140" s="17" t="s">
        <v>139</v>
      </c>
      <c r="N140" s="17" t="s">
        <v>33</v>
      </c>
      <c r="O140" s="17" t="s">
        <v>570</v>
      </c>
      <c r="P140" s="17"/>
      <c r="Q140" s="40" t="s">
        <v>98</v>
      </c>
      <c r="R140" s="19" t="s">
        <v>605</v>
      </c>
    </row>
    <row r="141" ht="112.5" spans="1:18">
      <c r="A141" s="17">
        <v>137</v>
      </c>
      <c r="B141" s="29" t="s">
        <v>533</v>
      </c>
      <c r="C141" s="17" t="s">
        <v>565</v>
      </c>
      <c r="D141" s="17" t="s">
        <v>602</v>
      </c>
      <c r="E141" s="17" t="s">
        <v>25</v>
      </c>
      <c r="F141" s="17" t="s">
        <v>26</v>
      </c>
      <c r="G141" s="17" t="s">
        <v>567</v>
      </c>
      <c r="H141" s="17" t="s">
        <v>606</v>
      </c>
      <c r="I141" s="17" t="s">
        <v>53</v>
      </c>
      <c r="J141" s="27">
        <v>1</v>
      </c>
      <c r="K141" s="29" t="s">
        <v>607</v>
      </c>
      <c r="L141" s="17" t="s">
        <v>43</v>
      </c>
      <c r="M141" s="17" t="s">
        <v>139</v>
      </c>
      <c r="N141" s="17" t="s">
        <v>33</v>
      </c>
      <c r="O141" s="17" t="s">
        <v>570</v>
      </c>
      <c r="P141" s="17"/>
      <c r="Q141" s="40" t="s">
        <v>98</v>
      </c>
      <c r="R141" s="19" t="s">
        <v>605</v>
      </c>
    </row>
    <row r="142" ht="112.5" spans="1:18">
      <c r="A142" s="17">
        <v>138</v>
      </c>
      <c r="B142" s="29" t="s">
        <v>533</v>
      </c>
      <c r="C142" s="17" t="s">
        <v>565</v>
      </c>
      <c r="D142" s="17" t="s">
        <v>608</v>
      </c>
      <c r="E142" s="17" t="s">
        <v>25</v>
      </c>
      <c r="F142" s="17" t="s">
        <v>165</v>
      </c>
      <c r="G142" s="17" t="s">
        <v>567</v>
      </c>
      <c r="H142" s="17" t="s">
        <v>609</v>
      </c>
      <c r="I142" s="17" t="s">
        <v>67</v>
      </c>
      <c r="J142" s="27">
        <v>1</v>
      </c>
      <c r="K142" s="29" t="s">
        <v>610</v>
      </c>
      <c r="L142" s="17" t="s">
        <v>43</v>
      </c>
      <c r="M142" s="17" t="s">
        <v>139</v>
      </c>
      <c r="N142" s="17" t="s">
        <v>33</v>
      </c>
      <c r="O142" s="17" t="s">
        <v>570</v>
      </c>
      <c r="P142" s="17"/>
      <c r="Q142" s="40" t="s">
        <v>98</v>
      </c>
      <c r="R142" s="17" t="s">
        <v>611</v>
      </c>
    </row>
    <row r="143" ht="112.5" spans="1:18">
      <c r="A143" s="17">
        <v>139</v>
      </c>
      <c r="B143" s="29" t="s">
        <v>533</v>
      </c>
      <c r="C143" s="17" t="s">
        <v>565</v>
      </c>
      <c r="D143" s="17" t="s">
        <v>608</v>
      </c>
      <c r="E143" s="17" t="s">
        <v>25</v>
      </c>
      <c r="F143" s="17" t="s">
        <v>165</v>
      </c>
      <c r="G143" s="17" t="s">
        <v>567</v>
      </c>
      <c r="H143" s="17" t="s">
        <v>612</v>
      </c>
      <c r="I143" s="17" t="s">
        <v>67</v>
      </c>
      <c r="J143" s="27">
        <v>1</v>
      </c>
      <c r="K143" s="29" t="s">
        <v>613</v>
      </c>
      <c r="L143" s="17" t="s">
        <v>43</v>
      </c>
      <c r="M143" s="17" t="s">
        <v>139</v>
      </c>
      <c r="N143" s="17" t="s">
        <v>33</v>
      </c>
      <c r="O143" s="17" t="s">
        <v>570</v>
      </c>
      <c r="P143" s="17"/>
      <c r="Q143" s="40" t="s">
        <v>98</v>
      </c>
      <c r="R143" s="17" t="s">
        <v>611</v>
      </c>
    </row>
    <row r="144" ht="112.5" spans="1:18">
      <c r="A144" s="17">
        <v>140</v>
      </c>
      <c r="B144" s="29" t="s">
        <v>533</v>
      </c>
      <c r="C144" s="17" t="s">
        <v>565</v>
      </c>
      <c r="D144" s="17" t="s">
        <v>608</v>
      </c>
      <c r="E144" s="17" t="s">
        <v>25</v>
      </c>
      <c r="F144" s="17" t="s">
        <v>165</v>
      </c>
      <c r="G144" s="17" t="s">
        <v>567</v>
      </c>
      <c r="H144" s="17" t="s">
        <v>614</v>
      </c>
      <c r="I144" s="17" t="s">
        <v>67</v>
      </c>
      <c r="J144" s="27">
        <v>1</v>
      </c>
      <c r="K144" s="29" t="s">
        <v>615</v>
      </c>
      <c r="L144" s="17" t="s">
        <v>43</v>
      </c>
      <c r="M144" s="17" t="s">
        <v>139</v>
      </c>
      <c r="N144" s="17" t="s">
        <v>33</v>
      </c>
      <c r="O144" s="17" t="s">
        <v>570</v>
      </c>
      <c r="P144" s="17"/>
      <c r="Q144" s="40"/>
      <c r="R144" s="17" t="s">
        <v>611</v>
      </c>
    </row>
    <row r="145" ht="112.5" spans="1:18">
      <c r="A145" s="17">
        <v>141</v>
      </c>
      <c r="B145" s="29" t="s">
        <v>533</v>
      </c>
      <c r="C145" s="17" t="s">
        <v>565</v>
      </c>
      <c r="D145" s="17" t="s">
        <v>616</v>
      </c>
      <c r="E145" s="17" t="s">
        <v>25</v>
      </c>
      <c r="F145" s="17" t="s">
        <v>26</v>
      </c>
      <c r="G145" s="17" t="s">
        <v>567</v>
      </c>
      <c r="H145" s="17" t="s">
        <v>617</v>
      </c>
      <c r="I145" s="17" t="s">
        <v>53</v>
      </c>
      <c r="J145" s="27">
        <v>1</v>
      </c>
      <c r="K145" s="29" t="s">
        <v>139</v>
      </c>
      <c r="L145" s="17" t="s">
        <v>43</v>
      </c>
      <c r="M145" s="17" t="s">
        <v>139</v>
      </c>
      <c r="N145" s="17" t="s">
        <v>33</v>
      </c>
      <c r="O145" s="17" t="s">
        <v>570</v>
      </c>
      <c r="P145" s="17"/>
      <c r="Q145" s="40"/>
      <c r="R145" s="19" t="s">
        <v>605</v>
      </c>
    </row>
    <row r="146" ht="112.5" spans="1:18">
      <c r="A146" s="17">
        <v>142</v>
      </c>
      <c r="B146" s="29" t="s">
        <v>533</v>
      </c>
      <c r="C146" s="17" t="s">
        <v>565</v>
      </c>
      <c r="D146" s="17" t="s">
        <v>618</v>
      </c>
      <c r="E146" s="17" t="s">
        <v>25</v>
      </c>
      <c r="F146" s="17" t="s">
        <v>165</v>
      </c>
      <c r="G146" s="17" t="s">
        <v>567</v>
      </c>
      <c r="H146" s="17" t="s">
        <v>619</v>
      </c>
      <c r="I146" s="17" t="s">
        <v>67</v>
      </c>
      <c r="J146" s="27">
        <v>1</v>
      </c>
      <c r="K146" s="29" t="s">
        <v>620</v>
      </c>
      <c r="L146" s="17" t="s">
        <v>43</v>
      </c>
      <c r="M146" s="17" t="s">
        <v>139</v>
      </c>
      <c r="N146" s="17" t="s">
        <v>33</v>
      </c>
      <c r="O146" s="17" t="s">
        <v>570</v>
      </c>
      <c r="P146" s="17"/>
      <c r="Q146" s="40" t="s">
        <v>98</v>
      </c>
      <c r="R146" s="17" t="s">
        <v>621</v>
      </c>
    </row>
    <row r="147" ht="112.5" spans="1:18">
      <c r="A147" s="17">
        <v>143</v>
      </c>
      <c r="B147" s="29" t="s">
        <v>533</v>
      </c>
      <c r="C147" s="17" t="s">
        <v>565</v>
      </c>
      <c r="D147" s="17" t="s">
        <v>618</v>
      </c>
      <c r="E147" s="17" t="s">
        <v>25</v>
      </c>
      <c r="F147" s="17" t="s">
        <v>165</v>
      </c>
      <c r="G147" s="17" t="s">
        <v>567</v>
      </c>
      <c r="H147" s="17" t="s">
        <v>622</v>
      </c>
      <c r="I147" s="17" t="s">
        <v>67</v>
      </c>
      <c r="J147" s="27">
        <v>1</v>
      </c>
      <c r="K147" s="29" t="s">
        <v>623</v>
      </c>
      <c r="L147" s="17" t="s">
        <v>43</v>
      </c>
      <c r="M147" s="17" t="s">
        <v>139</v>
      </c>
      <c r="N147" s="17" t="s">
        <v>33</v>
      </c>
      <c r="O147" s="17" t="s">
        <v>570</v>
      </c>
      <c r="P147" s="17"/>
      <c r="Q147" s="40" t="s">
        <v>98</v>
      </c>
      <c r="R147" s="17" t="s">
        <v>621</v>
      </c>
    </row>
    <row r="148" ht="112.5" spans="1:18">
      <c r="A148" s="17">
        <v>144</v>
      </c>
      <c r="B148" s="29" t="s">
        <v>533</v>
      </c>
      <c r="C148" s="17" t="s">
        <v>565</v>
      </c>
      <c r="D148" s="17" t="s">
        <v>618</v>
      </c>
      <c r="E148" s="17" t="s">
        <v>25</v>
      </c>
      <c r="F148" s="17" t="s">
        <v>165</v>
      </c>
      <c r="G148" s="17" t="s">
        <v>567</v>
      </c>
      <c r="H148" s="17" t="s">
        <v>624</v>
      </c>
      <c r="I148" s="17" t="s">
        <v>67</v>
      </c>
      <c r="J148" s="27">
        <v>1</v>
      </c>
      <c r="K148" s="29" t="s">
        <v>625</v>
      </c>
      <c r="L148" s="17" t="s">
        <v>43</v>
      </c>
      <c r="M148" s="17" t="s">
        <v>139</v>
      </c>
      <c r="N148" s="17" t="s">
        <v>33</v>
      </c>
      <c r="O148" s="17" t="s">
        <v>570</v>
      </c>
      <c r="P148" s="17"/>
      <c r="Q148" s="40"/>
      <c r="R148" s="17" t="s">
        <v>621</v>
      </c>
    </row>
    <row r="149" ht="112.5" spans="1:18">
      <c r="A149" s="17">
        <v>145</v>
      </c>
      <c r="B149" s="29" t="s">
        <v>533</v>
      </c>
      <c r="C149" s="17" t="s">
        <v>565</v>
      </c>
      <c r="D149" s="17" t="s">
        <v>626</v>
      </c>
      <c r="E149" s="17" t="s">
        <v>25</v>
      </c>
      <c r="F149" s="17" t="s">
        <v>627</v>
      </c>
      <c r="G149" s="17" t="s">
        <v>567</v>
      </c>
      <c r="H149" s="17" t="s">
        <v>628</v>
      </c>
      <c r="I149" s="17" t="s">
        <v>67</v>
      </c>
      <c r="J149" s="27">
        <v>1</v>
      </c>
      <c r="K149" s="29" t="s">
        <v>629</v>
      </c>
      <c r="L149" s="17" t="s">
        <v>43</v>
      </c>
      <c r="M149" s="17" t="s">
        <v>139</v>
      </c>
      <c r="N149" s="17" t="s">
        <v>33</v>
      </c>
      <c r="O149" s="17" t="s">
        <v>570</v>
      </c>
      <c r="P149" s="17"/>
      <c r="Q149" s="40" t="s">
        <v>98</v>
      </c>
      <c r="R149" s="17" t="s">
        <v>630</v>
      </c>
    </row>
    <row r="150" ht="112.5" spans="1:18">
      <c r="A150" s="17">
        <v>146</v>
      </c>
      <c r="B150" s="29" t="s">
        <v>533</v>
      </c>
      <c r="C150" s="17" t="s">
        <v>565</v>
      </c>
      <c r="D150" s="17" t="s">
        <v>626</v>
      </c>
      <c r="E150" s="17" t="s">
        <v>25</v>
      </c>
      <c r="F150" s="17" t="s">
        <v>627</v>
      </c>
      <c r="G150" s="17" t="s">
        <v>567</v>
      </c>
      <c r="H150" s="17" t="s">
        <v>631</v>
      </c>
      <c r="I150" s="17" t="s">
        <v>67</v>
      </c>
      <c r="J150" s="27">
        <v>1</v>
      </c>
      <c r="K150" s="29" t="s">
        <v>632</v>
      </c>
      <c r="L150" s="17" t="s">
        <v>43</v>
      </c>
      <c r="M150" s="17" t="s">
        <v>139</v>
      </c>
      <c r="N150" s="17" t="s">
        <v>33</v>
      </c>
      <c r="O150" s="17" t="s">
        <v>570</v>
      </c>
      <c r="P150" s="17"/>
      <c r="Q150" s="40"/>
      <c r="R150" s="17" t="s">
        <v>630</v>
      </c>
    </row>
    <row r="151" ht="112.5" spans="1:18">
      <c r="A151" s="17">
        <v>147</v>
      </c>
      <c r="B151" s="29" t="s">
        <v>533</v>
      </c>
      <c r="C151" s="17" t="s">
        <v>565</v>
      </c>
      <c r="D151" s="17" t="s">
        <v>626</v>
      </c>
      <c r="E151" s="17" t="s">
        <v>25</v>
      </c>
      <c r="F151" s="17" t="s">
        <v>627</v>
      </c>
      <c r="G151" s="17" t="s">
        <v>567</v>
      </c>
      <c r="H151" s="17" t="s">
        <v>633</v>
      </c>
      <c r="I151" s="17" t="s">
        <v>67</v>
      </c>
      <c r="J151" s="27">
        <v>1</v>
      </c>
      <c r="K151" s="29" t="s">
        <v>634</v>
      </c>
      <c r="L151" s="17" t="s">
        <v>43</v>
      </c>
      <c r="M151" s="17" t="s">
        <v>139</v>
      </c>
      <c r="N151" s="17" t="s">
        <v>33</v>
      </c>
      <c r="O151" s="17" t="s">
        <v>570</v>
      </c>
      <c r="P151" s="17"/>
      <c r="Q151" s="40" t="s">
        <v>98</v>
      </c>
      <c r="R151" s="17" t="s">
        <v>630</v>
      </c>
    </row>
    <row r="152" ht="56.25" spans="1:18">
      <c r="A152" s="17">
        <v>148</v>
      </c>
      <c r="B152" s="29" t="s">
        <v>533</v>
      </c>
      <c r="C152" s="17" t="s">
        <v>635</v>
      </c>
      <c r="D152" s="17" t="s">
        <v>636</v>
      </c>
      <c r="E152" s="17" t="s">
        <v>25</v>
      </c>
      <c r="F152" s="17" t="s">
        <v>26</v>
      </c>
      <c r="G152" s="17" t="s">
        <v>637</v>
      </c>
      <c r="H152" s="17" t="s">
        <v>638</v>
      </c>
      <c r="I152" s="17" t="s">
        <v>53</v>
      </c>
      <c r="J152" s="27">
        <v>1</v>
      </c>
      <c r="K152" s="29" t="s">
        <v>639</v>
      </c>
      <c r="L152" s="17" t="s">
        <v>43</v>
      </c>
      <c r="M152" s="17" t="s">
        <v>139</v>
      </c>
      <c r="N152" s="17" t="s">
        <v>33</v>
      </c>
      <c r="O152" s="17" t="s">
        <v>34</v>
      </c>
      <c r="P152" s="17" t="s">
        <v>640</v>
      </c>
      <c r="Q152" s="40"/>
      <c r="R152" s="21" t="s">
        <v>641</v>
      </c>
    </row>
    <row r="153" ht="75" spans="1:18">
      <c r="A153" s="17">
        <v>149</v>
      </c>
      <c r="B153" s="29" t="s">
        <v>533</v>
      </c>
      <c r="C153" s="17" t="s">
        <v>635</v>
      </c>
      <c r="D153" s="17" t="s">
        <v>636</v>
      </c>
      <c r="E153" s="17" t="s">
        <v>25</v>
      </c>
      <c r="F153" s="17" t="s">
        <v>26</v>
      </c>
      <c r="G153" s="17" t="s">
        <v>637</v>
      </c>
      <c r="H153" s="17" t="s">
        <v>642</v>
      </c>
      <c r="I153" s="17" t="s">
        <v>53</v>
      </c>
      <c r="J153" s="27">
        <v>1</v>
      </c>
      <c r="K153" s="29" t="s">
        <v>643</v>
      </c>
      <c r="L153" s="17" t="s">
        <v>43</v>
      </c>
      <c r="M153" s="17" t="s">
        <v>32</v>
      </c>
      <c r="N153" s="17" t="s">
        <v>33</v>
      </c>
      <c r="O153" s="17" t="s">
        <v>34</v>
      </c>
      <c r="P153" s="17" t="s">
        <v>644</v>
      </c>
      <c r="Q153" s="40"/>
      <c r="R153" s="21" t="s">
        <v>641</v>
      </c>
    </row>
    <row r="154" ht="56.25" spans="1:18">
      <c r="A154" s="17">
        <v>150</v>
      </c>
      <c r="B154" s="29" t="s">
        <v>533</v>
      </c>
      <c r="C154" s="21" t="s">
        <v>645</v>
      </c>
      <c r="D154" s="21" t="s">
        <v>646</v>
      </c>
      <c r="E154" s="21" t="str">
        <f>VLOOKUP(D154,[1]Sheet1!$D$22:$F$329,2,FALSE)</f>
        <v>公益一类</v>
      </c>
      <c r="F154" s="17" t="str">
        <f>VLOOKUP(D154,[1]Sheet1!$D$174:$F$329,3,FALSE)</f>
        <v>财政全额拨款</v>
      </c>
      <c r="G154" s="17" t="s">
        <v>647</v>
      </c>
      <c r="H154" s="17" t="s">
        <v>648</v>
      </c>
      <c r="I154" s="21" t="s">
        <v>94</v>
      </c>
      <c r="J154" s="27">
        <v>1</v>
      </c>
      <c r="K154" s="18" t="s">
        <v>649</v>
      </c>
      <c r="L154" s="19" t="s">
        <v>43</v>
      </c>
      <c r="M154" s="17" t="s">
        <v>139</v>
      </c>
      <c r="N154" s="17" t="s">
        <v>33</v>
      </c>
      <c r="O154" s="17" t="s">
        <v>34</v>
      </c>
      <c r="P154" s="17"/>
      <c r="Q154" s="40"/>
      <c r="R154" s="17">
        <v>15246268887</v>
      </c>
    </row>
    <row r="155" ht="56.25" spans="1:18">
      <c r="A155" s="17">
        <v>151</v>
      </c>
      <c r="B155" s="29" t="s">
        <v>533</v>
      </c>
      <c r="C155" s="21" t="s">
        <v>645</v>
      </c>
      <c r="D155" s="21" t="s">
        <v>650</v>
      </c>
      <c r="E155" s="21" t="str">
        <f>VLOOKUP(D155,[1]Sheet1!$D$22:$F$329,2,FALSE)</f>
        <v>公益一类</v>
      </c>
      <c r="F155" s="17" t="str">
        <f>VLOOKUP(D155,[1]Sheet1!$D$174:$F$329,3,FALSE)</f>
        <v>财政全额拨款</v>
      </c>
      <c r="G155" s="17" t="s">
        <v>647</v>
      </c>
      <c r="H155" s="17" t="s">
        <v>651</v>
      </c>
      <c r="I155" s="21" t="s">
        <v>94</v>
      </c>
      <c r="J155" s="27">
        <v>2</v>
      </c>
      <c r="K155" s="18" t="s">
        <v>652</v>
      </c>
      <c r="L155" s="19" t="s">
        <v>43</v>
      </c>
      <c r="M155" s="17" t="s">
        <v>139</v>
      </c>
      <c r="N155" s="17" t="s">
        <v>33</v>
      </c>
      <c r="O155" s="17" t="s">
        <v>34</v>
      </c>
      <c r="P155" s="17"/>
      <c r="Q155" s="40"/>
      <c r="R155" s="17">
        <v>15246268887</v>
      </c>
    </row>
    <row r="156" ht="131.25" spans="1:18">
      <c r="A156" s="17">
        <v>152</v>
      </c>
      <c r="B156" s="29" t="s">
        <v>533</v>
      </c>
      <c r="C156" s="21" t="s">
        <v>653</v>
      </c>
      <c r="D156" s="21" t="s">
        <v>654</v>
      </c>
      <c r="E156" s="21" t="str">
        <f>VLOOKUP(D156,[1]Sheet1!$D$22:$F$329,2,FALSE)</f>
        <v>公益一类</v>
      </c>
      <c r="F156" s="17" t="str">
        <f>VLOOKUP(D156,[1]Sheet1!$D$174:$F$329,3,FALSE)</f>
        <v>财政全额拨款</v>
      </c>
      <c r="G156" s="17" t="s">
        <v>655</v>
      </c>
      <c r="H156" s="17" t="s">
        <v>656</v>
      </c>
      <c r="I156" s="21" t="s">
        <v>657</v>
      </c>
      <c r="J156" s="27">
        <v>1</v>
      </c>
      <c r="K156" s="18" t="s">
        <v>658</v>
      </c>
      <c r="L156" s="19" t="s">
        <v>43</v>
      </c>
      <c r="M156" s="17" t="s">
        <v>44</v>
      </c>
      <c r="N156" s="17" t="s">
        <v>33</v>
      </c>
      <c r="O156" s="17" t="s">
        <v>34</v>
      </c>
      <c r="P156" s="17" t="s">
        <v>659</v>
      </c>
      <c r="Q156" s="40"/>
      <c r="R156" s="17">
        <v>18944672267</v>
      </c>
    </row>
    <row r="157" ht="93.75" spans="1:18">
      <c r="A157" s="17">
        <v>153</v>
      </c>
      <c r="B157" s="29" t="s">
        <v>533</v>
      </c>
      <c r="C157" s="21" t="s">
        <v>653</v>
      </c>
      <c r="D157" s="21" t="s">
        <v>660</v>
      </c>
      <c r="E157" s="21" t="str">
        <f>VLOOKUP(D157,[1]Sheet1!$D$22:$F$329,2,FALSE)</f>
        <v>公益一类</v>
      </c>
      <c r="F157" s="17" t="str">
        <f>VLOOKUP(D157,[1]Sheet1!$D$174:$F$329,3,FALSE)</f>
        <v>财政全额拨款</v>
      </c>
      <c r="G157" s="17" t="s">
        <v>655</v>
      </c>
      <c r="H157" s="17" t="s">
        <v>661</v>
      </c>
      <c r="I157" s="21" t="s">
        <v>657</v>
      </c>
      <c r="J157" s="27">
        <v>1</v>
      </c>
      <c r="K157" s="18" t="s">
        <v>662</v>
      </c>
      <c r="L157" s="19" t="s">
        <v>43</v>
      </c>
      <c r="M157" s="17" t="s">
        <v>44</v>
      </c>
      <c r="N157" s="17" t="s">
        <v>33</v>
      </c>
      <c r="O157" s="17" t="s">
        <v>34</v>
      </c>
      <c r="P157" s="17" t="s">
        <v>663</v>
      </c>
      <c r="Q157" s="40"/>
      <c r="R157" s="17">
        <v>18944672267</v>
      </c>
    </row>
    <row r="158" ht="243.75" spans="1:18">
      <c r="A158" s="17">
        <v>154</v>
      </c>
      <c r="B158" s="29" t="s">
        <v>533</v>
      </c>
      <c r="C158" s="17" t="s">
        <v>664</v>
      </c>
      <c r="D158" s="17" t="s">
        <v>665</v>
      </c>
      <c r="E158" s="17" t="s">
        <v>25</v>
      </c>
      <c r="F158" s="17" t="s">
        <v>26</v>
      </c>
      <c r="G158" s="17" t="s">
        <v>666</v>
      </c>
      <c r="H158" s="17" t="s">
        <v>667</v>
      </c>
      <c r="I158" s="17" t="s">
        <v>53</v>
      </c>
      <c r="J158" s="27">
        <v>1</v>
      </c>
      <c r="K158" s="29" t="s">
        <v>668</v>
      </c>
      <c r="L158" s="17" t="s">
        <v>43</v>
      </c>
      <c r="M158" s="17" t="s">
        <v>32</v>
      </c>
      <c r="N158" s="17" t="s">
        <v>33</v>
      </c>
      <c r="O158" s="21" t="s">
        <v>34</v>
      </c>
      <c r="P158" s="21"/>
      <c r="Q158" s="40"/>
      <c r="R158" s="17" t="s">
        <v>669</v>
      </c>
    </row>
    <row r="159" ht="150" spans="1:18">
      <c r="A159" s="17">
        <v>155</v>
      </c>
      <c r="B159" s="29" t="s">
        <v>533</v>
      </c>
      <c r="C159" s="17" t="s">
        <v>664</v>
      </c>
      <c r="D159" s="17" t="s">
        <v>665</v>
      </c>
      <c r="E159" s="17" t="s">
        <v>25</v>
      </c>
      <c r="F159" s="17" t="s">
        <v>26</v>
      </c>
      <c r="G159" s="17" t="s">
        <v>666</v>
      </c>
      <c r="H159" s="17" t="s">
        <v>670</v>
      </c>
      <c r="I159" s="17" t="s">
        <v>53</v>
      </c>
      <c r="J159" s="27">
        <v>1</v>
      </c>
      <c r="K159" s="29" t="s">
        <v>671</v>
      </c>
      <c r="L159" s="17" t="s">
        <v>43</v>
      </c>
      <c r="M159" s="17" t="s">
        <v>32</v>
      </c>
      <c r="N159" s="17" t="s">
        <v>33</v>
      </c>
      <c r="O159" s="21" t="s">
        <v>34</v>
      </c>
      <c r="P159" s="21"/>
      <c r="Q159" s="40"/>
      <c r="R159" s="17" t="s">
        <v>669</v>
      </c>
    </row>
    <row r="160" ht="112.5" spans="1:18">
      <c r="A160" s="17">
        <v>156</v>
      </c>
      <c r="B160" s="18" t="s">
        <v>672</v>
      </c>
      <c r="C160" s="19" t="s">
        <v>673</v>
      </c>
      <c r="D160" s="19" t="s">
        <v>674</v>
      </c>
      <c r="E160" s="17" t="str">
        <f>VLOOKUP(D160,[1]Sheet1!$D$34:$F$329,2,0)</f>
        <v>公益一类</v>
      </c>
      <c r="F160" s="17" t="str">
        <f>VLOOKUP(D160,[1]Sheet1!$D$32:$F$329,3,FALSE)</f>
        <v>财政全额拨款</v>
      </c>
      <c r="G160" s="17" t="s">
        <v>675</v>
      </c>
      <c r="H160" s="17" t="s">
        <v>676</v>
      </c>
      <c r="I160" s="17" t="s">
        <v>29</v>
      </c>
      <c r="J160" s="27">
        <v>1</v>
      </c>
      <c r="K160" s="49" t="s">
        <v>677</v>
      </c>
      <c r="L160" s="19" t="s">
        <v>43</v>
      </c>
      <c r="M160" s="19"/>
      <c r="N160" s="17" t="s">
        <v>33</v>
      </c>
      <c r="O160" s="19" t="s">
        <v>34</v>
      </c>
      <c r="P160" s="19"/>
      <c r="Q160" s="40"/>
      <c r="R160" s="19" t="s">
        <v>678</v>
      </c>
    </row>
    <row r="161" ht="56.25" spans="1:18">
      <c r="A161" s="17">
        <v>157</v>
      </c>
      <c r="B161" s="18" t="s">
        <v>672</v>
      </c>
      <c r="C161" s="19" t="s">
        <v>673</v>
      </c>
      <c r="D161" s="19" t="s">
        <v>679</v>
      </c>
      <c r="E161" s="17" t="str">
        <f>VLOOKUP(D161,[1]Sheet1!$D$34:$F$329,2,0)</f>
        <v>公益一类</v>
      </c>
      <c r="F161" s="17" t="str">
        <f>VLOOKUP(D161,[1]Sheet1!$D$32:$F$329,3,FALSE)</f>
        <v>财政全额拨款</v>
      </c>
      <c r="G161" s="17" t="s">
        <v>675</v>
      </c>
      <c r="H161" s="17" t="s">
        <v>680</v>
      </c>
      <c r="I161" s="17" t="s">
        <v>29</v>
      </c>
      <c r="J161" s="27">
        <v>1</v>
      </c>
      <c r="K161" s="49" t="s">
        <v>681</v>
      </c>
      <c r="L161" s="19" t="s">
        <v>43</v>
      </c>
      <c r="M161" s="19"/>
      <c r="N161" s="17" t="s">
        <v>33</v>
      </c>
      <c r="O161" s="19" t="s">
        <v>34</v>
      </c>
      <c r="P161" s="19"/>
      <c r="Q161" s="40"/>
      <c r="R161" s="19" t="s">
        <v>678</v>
      </c>
    </row>
    <row r="162" ht="225" spans="1:18">
      <c r="A162" s="17">
        <v>158</v>
      </c>
      <c r="B162" s="18" t="s">
        <v>672</v>
      </c>
      <c r="C162" s="19" t="s">
        <v>673</v>
      </c>
      <c r="D162" s="19" t="s">
        <v>679</v>
      </c>
      <c r="E162" s="17" t="str">
        <f>VLOOKUP(D162,[1]Sheet1!$D$34:$F$329,2,0)</f>
        <v>公益一类</v>
      </c>
      <c r="F162" s="17" t="str">
        <f>VLOOKUP(D162,[1]Sheet1!$D$32:$F$329,3,FALSE)</f>
        <v>财政全额拨款</v>
      </c>
      <c r="G162" s="17" t="s">
        <v>675</v>
      </c>
      <c r="H162" s="17" t="s">
        <v>682</v>
      </c>
      <c r="I162" s="17" t="s">
        <v>29</v>
      </c>
      <c r="J162" s="27">
        <v>1</v>
      </c>
      <c r="K162" s="49" t="s">
        <v>683</v>
      </c>
      <c r="L162" s="19" t="s">
        <v>43</v>
      </c>
      <c r="M162" s="19"/>
      <c r="N162" s="17" t="s">
        <v>33</v>
      </c>
      <c r="O162" s="19" t="s">
        <v>34</v>
      </c>
      <c r="P162" s="19"/>
      <c r="Q162" s="40"/>
      <c r="R162" s="19" t="s">
        <v>678</v>
      </c>
    </row>
    <row r="163" ht="56.25" spans="1:18">
      <c r="A163" s="17">
        <v>159</v>
      </c>
      <c r="B163" s="18" t="s">
        <v>672</v>
      </c>
      <c r="C163" s="19" t="s">
        <v>684</v>
      </c>
      <c r="D163" s="19" t="s">
        <v>685</v>
      </c>
      <c r="E163" s="17" t="str">
        <f>VLOOKUP(D163,[1]Sheet1!$D$34:$F$329,2,0)</f>
        <v>公益一类</v>
      </c>
      <c r="F163" s="17" t="str">
        <f>VLOOKUP(D163,[1]Sheet1!$D$32:$F$329,3,FALSE)</f>
        <v>财政全额拨款</v>
      </c>
      <c r="G163" s="17" t="s">
        <v>686</v>
      </c>
      <c r="H163" s="17" t="s">
        <v>687</v>
      </c>
      <c r="I163" s="19" t="s">
        <v>53</v>
      </c>
      <c r="J163" s="27">
        <v>1</v>
      </c>
      <c r="K163" s="18" t="s">
        <v>688</v>
      </c>
      <c r="L163" s="19" t="s">
        <v>43</v>
      </c>
      <c r="M163" s="19" t="s">
        <v>689</v>
      </c>
      <c r="N163" s="17" t="s">
        <v>33</v>
      </c>
      <c r="O163" s="19" t="s">
        <v>34</v>
      </c>
      <c r="P163" s="19"/>
      <c r="Q163" s="40"/>
      <c r="R163" s="19" t="s">
        <v>690</v>
      </c>
    </row>
    <row r="164" ht="56.25" spans="1:18">
      <c r="A164" s="17">
        <v>160</v>
      </c>
      <c r="B164" s="18" t="s">
        <v>672</v>
      </c>
      <c r="C164" s="19" t="s">
        <v>684</v>
      </c>
      <c r="D164" s="19" t="s">
        <v>691</v>
      </c>
      <c r="E164" s="17" t="str">
        <f>VLOOKUP(D164,[1]Sheet1!$D$34:$F$329,2,0)</f>
        <v>公益一类</v>
      </c>
      <c r="F164" s="17" t="str">
        <f>VLOOKUP(D164,[1]Sheet1!$D$32:$F$329,3,FALSE)</f>
        <v>财政全额拨款</v>
      </c>
      <c r="G164" s="17" t="s">
        <v>686</v>
      </c>
      <c r="H164" s="17" t="s">
        <v>692</v>
      </c>
      <c r="I164" s="19" t="s">
        <v>53</v>
      </c>
      <c r="J164" s="27">
        <v>1</v>
      </c>
      <c r="K164" s="18" t="s">
        <v>139</v>
      </c>
      <c r="L164" s="19" t="s">
        <v>43</v>
      </c>
      <c r="M164" s="19" t="s">
        <v>689</v>
      </c>
      <c r="N164" s="17" t="s">
        <v>33</v>
      </c>
      <c r="O164" s="19" t="s">
        <v>34</v>
      </c>
      <c r="P164" s="19"/>
      <c r="Q164" s="40"/>
      <c r="R164" s="19" t="s">
        <v>690</v>
      </c>
    </row>
    <row r="165" ht="56.25" spans="1:18">
      <c r="A165" s="17">
        <v>161</v>
      </c>
      <c r="B165" s="18" t="s">
        <v>672</v>
      </c>
      <c r="C165" s="19" t="s">
        <v>693</v>
      </c>
      <c r="D165" s="19" t="s">
        <v>694</v>
      </c>
      <c r="E165" s="17" t="str">
        <f>VLOOKUP(D165,[1]Sheet1!$D$34:$F$329,2,0)</f>
        <v>公益二类</v>
      </c>
      <c r="F165" s="17" t="str">
        <f>VLOOKUP(D165,[1]Sheet1!$D$32:$F$329,3,FALSE)</f>
        <v>财政差额拨款</v>
      </c>
      <c r="G165" s="17" t="s">
        <v>695</v>
      </c>
      <c r="H165" s="17" t="s">
        <v>696</v>
      </c>
      <c r="I165" s="19" t="s">
        <v>137</v>
      </c>
      <c r="J165" s="27">
        <v>5</v>
      </c>
      <c r="K165" s="18" t="s">
        <v>138</v>
      </c>
      <c r="L165" s="19" t="s">
        <v>43</v>
      </c>
      <c r="M165" s="19"/>
      <c r="N165" s="17" t="s">
        <v>33</v>
      </c>
      <c r="O165" s="19" t="s">
        <v>34</v>
      </c>
      <c r="P165" s="19"/>
      <c r="Q165" s="40" t="s">
        <v>98</v>
      </c>
      <c r="R165" s="19" t="s">
        <v>697</v>
      </c>
    </row>
    <row r="166" ht="56.25" spans="1:18">
      <c r="A166" s="17">
        <v>162</v>
      </c>
      <c r="B166" s="18" t="s">
        <v>672</v>
      </c>
      <c r="C166" s="19" t="s">
        <v>693</v>
      </c>
      <c r="D166" s="19" t="s">
        <v>694</v>
      </c>
      <c r="E166" s="17" t="str">
        <f>VLOOKUP(D166,[1]Sheet1!$D$34:$F$329,2,0)</f>
        <v>公益二类</v>
      </c>
      <c r="F166" s="17" t="str">
        <f>VLOOKUP(D166,[1]Sheet1!$D$32:$F$329,3,FALSE)</f>
        <v>财政差额拨款</v>
      </c>
      <c r="G166" s="17" t="s">
        <v>695</v>
      </c>
      <c r="H166" s="17" t="s">
        <v>698</v>
      </c>
      <c r="I166" s="19" t="s">
        <v>137</v>
      </c>
      <c r="J166" s="27">
        <v>1</v>
      </c>
      <c r="K166" s="18" t="s">
        <v>699</v>
      </c>
      <c r="L166" s="19" t="s">
        <v>43</v>
      </c>
      <c r="M166" s="19"/>
      <c r="N166" s="17" t="s">
        <v>33</v>
      </c>
      <c r="O166" s="19" t="s">
        <v>34</v>
      </c>
      <c r="P166" s="19"/>
      <c r="Q166" s="40" t="s">
        <v>98</v>
      </c>
      <c r="R166" s="19" t="s">
        <v>697</v>
      </c>
    </row>
    <row r="167" ht="56.25" spans="1:18">
      <c r="A167" s="17">
        <v>163</v>
      </c>
      <c r="B167" s="18" t="s">
        <v>672</v>
      </c>
      <c r="C167" s="19" t="s">
        <v>693</v>
      </c>
      <c r="D167" s="19" t="s">
        <v>694</v>
      </c>
      <c r="E167" s="17" t="str">
        <f>VLOOKUP(D167,[1]Sheet1!$D$34:$F$329,2,0)</f>
        <v>公益二类</v>
      </c>
      <c r="F167" s="17" t="str">
        <f>VLOOKUP(D167,[1]Sheet1!$D$32:$F$329,3,FALSE)</f>
        <v>财政差额拨款</v>
      </c>
      <c r="G167" s="17" t="s">
        <v>695</v>
      </c>
      <c r="H167" s="17" t="s">
        <v>700</v>
      </c>
      <c r="I167" s="19" t="s">
        <v>701</v>
      </c>
      <c r="J167" s="27">
        <v>1</v>
      </c>
      <c r="K167" s="18" t="s">
        <v>180</v>
      </c>
      <c r="L167" s="19" t="s">
        <v>43</v>
      </c>
      <c r="M167" s="19"/>
      <c r="N167" s="17" t="s">
        <v>33</v>
      </c>
      <c r="O167" s="19" t="s">
        <v>34</v>
      </c>
      <c r="P167" s="19"/>
      <c r="Q167" s="40" t="s">
        <v>98</v>
      </c>
      <c r="R167" s="19" t="s">
        <v>697</v>
      </c>
    </row>
    <row r="168" ht="56.25" spans="1:18">
      <c r="A168" s="17">
        <v>164</v>
      </c>
      <c r="B168" s="18" t="s">
        <v>672</v>
      </c>
      <c r="C168" s="19" t="s">
        <v>693</v>
      </c>
      <c r="D168" s="19" t="s">
        <v>694</v>
      </c>
      <c r="E168" s="17" t="str">
        <f>VLOOKUP(D168,[1]Sheet1!$D$34:$F$329,2,0)</f>
        <v>公益二类</v>
      </c>
      <c r="F168" s="17" t="str">
        <f>VLOOKUP(D168,[1]Sheet1!$D$32:$F$329,3,FALSE)</f>
        <v>财政差额拨款</v>
      </c>
      <c r="G168" s="17" t="s">
        <v>695</v>
      </c>
      <c r="H168" s="17" t="s">
        <v>702</v>
      </c>
      <c r="I168" s="19" t="s">
        <v>703</v>
      </c>
      <c r="J168" s="27">
        <v>1</v>
      </c>
      <c r="K168" s="18" t="s">
        <v>704</v>
      </c>
      <c r="L168" s="19" t="s">
        <v>43</v>
      </c>
      <c r="M168" s="19"/>
      <c r="N168" s="17" t="s">
        <v>33</v>
      </c>
      <c r="O168" s="19" t="s">
        <v>34</v>
      </c>
      <c r="P168" s="19"/>
      <c r="Q168" s="40" t="s">
        <v>98</v>
      </c>
      <c r="R168" s="19" t="s">
        <v>697</v>
      </c>
    </row>
    <row r="169" ht="56.25" spans="1:18">
      <c r="A169" s="17">
        <v>165</v>
      </c>
      <c r="B169" s="18" t="s">
        <v>672</v>
      </c>
      <c r="C169" s="19" t="s">
        <v>693</v>
      </c>
      <c r="D169" s="19" t="s">
        <v>694</v>
      </c>
      <c r="E169" s="17" t="str">
        <f>VLOOKUP(D169,[1]Sheet1!$D$34:$F$329,2,0)</f>
        <v>公益二类</v>
      </c>
      <c r="F169" s="17" t="str">
        <f>VLOOKUP(D169,[1]Sheet1!$D$32:$F$329,3,FALSE)</f>
        <v>财政差额拨款</v>
      </c>
      <c r="G169" s="17" t="s">
        <v>695</v>
      </c>
      <c r="H169" s="17" t="s">
        <v>705</v>
      </c>
      <c r="I169" s="19" t="s">
        <v>706</v>
      </c>
      <c r="J169" s="27">
        <v>1</v>
      </c>
      <c r="K169" s="18" t="s">
        <v>707</v>
      </c>
      <c r="L169" s="19" t="s">
        <v>43</v>
      </c>
      <c r="M169" s="19"/>
      <c r="N169" s="17" t="s">
        <v>33</v>
      </c>
      <c r="O169" s="19" t="s">
        <v>34</v>
      </c>
      <c r="P169" s="19"/>
      <c r="Q169" s="40" t="s">
        <v>98</v>
      </c>
      <c r="R169" s="19" t="s">
        <v>697</v>
      </c>
    </row>
    <row r="170" ht="56.25" spans="1:18">
      <c r="A170" s="17">
        <v>166</v>
      </c>
      <c r="B170" s="18" t="s">
        <v>672</v>
      </c>
      <c r="C170" s="19" t="s">
        <v>693</v>
      </c>
      <c r="D170" s="19" t="s">
        <v>708</v>
      </c>
      <c r="E170" s="17" t="str">
        <f>VLOOKUP(D170,[1]Sheet1!$D$34:$F$329,2,0)</f>
        <v>公益一类</v>
      </c>
      <c r="F170" s="17" t="str">
        <f>VLOOKUP(D170,[1]Sheet1!$D$32:$F$329,3,FALSE)</f>
        <v>财政差额拨款</v>
      </c>
      <c r="G170" s="17" t="s">
        <v>695</v>
      </c>
      <c r="H170" s="17" t="s">
        <v>709</v>
      </c>
      <c r="I170" s="19" t="s">
        <v>710</v>
      </c>
      <c r="J170" s="27">
        <v>1</v>
      </c>
      <c r="K170" s="18" t="s">
        <v>704</v>
      </c>
      <c r="L170" s="19" t="s">
        <v>43</v>
      </c>
      <c r="M170" s="19" t="s">
        <v>139</v>
      </c>
      <c r="N170" s="17" t="s">
        <v>33</v>
      </c>
      <c r="O170" s="19" t="s">
        <v>34</v>
      </c>
      <c r="P170" s="19"/>
      <c r="Q170" s="40" t="s">
        <v>98</v>
      </c>
      <c r="R170" s="19" t="s">
        <v>711</v>
      </c>
    </row>
    <row r="171" ht="56.25" spans="1:18">
      <c r="A171" s="17">
        <v>167</v>
      </c>
      <c r="B171" s="18" t="s">
        <v>672</v>
      </c>
      <c r="C171" s="19" t="s">
        <v>693</v>
      </c>
      <c r="D171" s="19" t="s">
        <v>708</v>
      </c>
      <c r="E171" s="17" t="str">
        <f>VLOOKUP(D171,[1]Sheet1!$D$34:$F$329,2,0)</f>
        <v>公益一类</v>
      </c>
      <c r="F171" s="17" t="str">
        <f>VLOOKUP(D171,[1]Sheet1!$D$32:$F$329,3,FALSE)</f>
        <v>财政差额拨款</v>
      </c>
      <c r="G171" s="17" t="s">
        <v>695</v>
      </c>
      <c r="H171" s="17" t="s">
        <v>712</v>
      </c>
      <c r="I171" s="19" t="s">
        <v>223</v>
      </c>
      <c r="J171" s="27">
        <v>1</v>
      </c>
      <c r="K171" s="18" t="s">
        <v>224</v>
      </c>
      <c r="L171" s="19" t="s">
        <v>43</v>
      </c>
      <c r="M171" s="19" t="s">
        <v>139</v>
      </c>
      <c r="N171" s="17" t="s">
        <v>33</v>
      </c>
      <c r="O171" s="19" t="s">
        <v>34</v>
      </c>
      <c r="P171" s="19" t="s">
        <v>713</v>
      </c>
      <c r="Q171" s="40"/>
      <c r="R171" s="19" t="s">
        <v>711</v>
      </c>
    </row>
    <row r="172" ht="56.25" spans="1:18">
      <c r="A172" s="17">
        <v>168</v>
      </c>
      <c r="B172" s="29" t="s">
        <v>672</v>
      </c>
      <c r="C172" s="21" t="s">
        <v>693</v>
      </c>
      <c r="D172" s="21" t="s">
        <v>708</v>
      </c>
      <c r="E172" s="21" t="str">
        <f>VLOOKUP(D172,[1]Sheet1!$D$22:$F$329,2,FALSE)</f>
        <v>公益一类</v>
      </c>
      <c r="F172" s="17" t="str">
        <f>VLOOKUP(D172,[1]Sheet1!$D$174:$F$329,3,FALSE)</f>
        <v>财政差额拨款</v>
      </c>
      <c r="G172" s="17" t="s">
        <v>695</v>
      </c>
      <c r="H172" s="17" t="s">
        <v>714</v>
      </c>
      <c r="I172" s="21" t="s">
        <v>137</v>
      </c>
      <c r="J172" s="27">
        <v>1</v>
      </c>
      <c r="K172" s="18" t="s">
        <v>138</v>
      </c>
      <c r="L172" s="19" t="s">
        <v>43</v>
      </c>
      <c r="M172" s="17" t="s">
        <v>139</v>
      </c>
      <c r="N172" s="17" t="s">
        <v>33</v>
      </c>
      <c r="O172" s="17" t="s">
        <v>34</v>
      </c>
      <c r="P172" s="17"/>
      <c r="Q172" s="40" t="s">
        <v>98</v>
      </c>
      <c r="R172" s="17">
        <v>13555054912</v>
      </c>
    </row>
    <row r="173" ht="56.25" spans="1:18">
      <c r="A173" s="17">
        <v>169</v>
      </c>
      <c r="B173" s="19" t="s">
        <v>672</v>
      </c>
      <c r="C173" s="19" t="s">
        <v>715</v>
      </c>
      <c r="D173" s="19" t="s">
        <v>716</v>
      </c>
      <c r="E173" s="17" t="str">
        <f>VLOOKUP(D173,[1]Sheet1!$D$34:$F$329,2,0)</f>
        <v>公益一类</v>
      </c>
      <c r="F173" s="17" t="str">
        <f>VLOOKUP(D173,[1]Sheet1!$D$32:$F$329,3,FALSE)</f>
        <v>财政全额拨款</v>
      </c>
      <c r="G173" s="17" t="s">
        <v>717</v>
      </c>
      <c r="H173" s="17" t="s">
        <v>718</v>
      </c>
      <c r="I173" s="19" t="s">
        <v>29</v>
      </c>
      <c r="J173" s="27">
        <v>1</v>
      </c>
      <c r="K173" s="18" t="s">
        <v>719</v>
      </c>
      <c r="L173" s="19" t="s">
        <v>31</v>
      </c>
      <c r="M173" s="19"/>
      <c r="N173" s="17" t="s">
        <v>33</v>
      </c>
      <c r="O173" s="19" t="s">
        <v>34</v>
      </c>
      <c r="P173" s="19"/>
      <c r="Q173" s="40"/>
      <c r="R173" s="19" t="s">
        <v>711</v>
      </c>
    </row>
    <row r="174" ht="56.25" spans="1:18">
      <c r="A174" s="17">
        <v>170</v>
      </c>
      <c r="B174" s="17" t="s">
        <v>672</v>
      </c>
      <c r="C174" s="21" t="s">
        <v>720</v>
      </c>
      <c r="D174" s="21" t="s">
        <v>721</v>
      </c>
      <c r="E174" s="21" t="str">
        <f>VLOOKUP(D174,[1]Sheet1!$D$22:$F$329,2,FALSE)</f>
        <v>公益一类</v>
      </c>
      <c r="F174" s="17" t="str">
        <f>VLOOKUP(D174,[1]Sheet1!$D$174:$F$329,3,FALSE)</f>
        <v>财政全额拨款</v>
      </c>
      <c r="G174" s="17" t="s">
        <v>722</v>
      </c>
      <c r="H174" s="17" t="s">
        <v>723</v>
      </c>
      <c r="I174" s="21" t="s">
        <v>724</v>
      </c>
      <c r="J174" s="27">
        <v>1</v>
      </c>
      <c r="K174" s="18" t="s">
        <v>725</v>
      </c>
      <c r="L174" s="19" t="s">
        <v>43</v>
      </c>
      <c r="M174" s="17" t="s">
        <v>139</v>
      </c>
      <c r="N174" s="17" t="s">
        <v>33</v>
      </c>
      <c r="O174" s="17" t="s">
        <v>34</v>
      </c>
      <c r="P174" s="17" t="s">
        <v>726</v>
      </c>
      <c r="Q174" s="40"/>
      <c r="R174" s="17">
        <v>15146719979</v>
      </c>
    </row>
    <row r="175" ht="56.25" spans="1:18">
      <c r="A175" s="17">
        <v>171</v>
      </c>
      <c r="B175" s="19" t="s">
        <v>672</v>
      </c>
      <c r="C175" s="19" t="s">
        <v>720</v>
      </c>
      <c r="D175" s="19" t="s">
        <v>727</v>
      </c>
      <c r="E175" s="17" t="str">
        <f>VLOOKUP(D175,[1]Sheet1!$D$34:$F$329,2,0)</f>
        <v>公益一类</v>
      </c>
      <c r="F175" s="17" t="str">
        <f>VLOOKUP(D175,[1]Sheet1!$D$32:$F$329,3,FALSE)</f>
        <v>财政全额拨款</v>
      </c>
      <c r="G175" s="17" t="s">
        <v>722</v>
      </c>
      <c r="H175" s="17" t="s">
        <v>728</v>
      </c>
      <c r="I175" s="19" t="s">
        <v>729</v>
      </c>
      <c r="J175" s="27">
        <v>1</v>
      </c>
      <c r="K175" s="18" t="s">
        <v>730</v>
      </c>
      <c r="L175" s="19" t="s">
        <v>43</v>
      </c>
      <c r="M175" s="28" t="s">
        <v>32</v>
      </c>
      <c r="N175" s="17" t="s">
        <v>33</v>
      </c>
      <c r="O175" s="19" t="s">
        <v>34</v>
      </c>
      <c r="P175" s="19" t="s">
        <v>731</v>
      </c>
      <c r="Q175" s="40"/>
      <c r="R175" s="19" t="s">
        <v>732</v>
      </c>
    </row>
    <row r="176" ht="56.25" spans="1:18">
      <c r="A176" s="17">
        <v>172</v>
      </c>
      <c r="B176" s="19" t="s">
        <v>672</v>
      </c>
      <c r="C176" s="19" t="s">
        <v>720</v>
      </c>
      <c r="D176" s="19" t="s">
        <v>727</v>
      </c>
      <c r="E176" s="17" t="str">
        <f>VLOOKUP(D176,[1]Sheet1!$D$34:$F$329,2,0)</f>
        <v>公益一类</v>
      </c>
      <c r="F176" s="17" t="str">
        <f>VLOOKUP(D176,[1]Sheet1!$D$32:$F$329,3,FALSE)</f>
        <v>财政全额拨款</v>
      </c>
      <c r="G176" s="17" t="s">
        <v>722</v>
      </c>
      <c r="H176" s="17" t="s">
        <v>733</v>
      </c>
      <c r="I176" s="19" t="s">
        <v>371</v>
      </c>
      <c r="J176" s="27">
        <v>1</v>
      </c>
      <c r="K176" s="18" t="s">
        <v>730</v>
      </c>
      <c r="L176" s="19" t="s">
        <v>43</v>
      </c>
      <c r="M176" s="28" t="s">
        <v>32</v>
      </c>
      <c r="N176" s="17" t="s">
        <v>33</v>
      </c>
      <c r="O176" s="19" t="s">
        <v>34</v>
      </c>
      <c r="P176" s="19" t="s">
        <v>734</v>
      </c>
      <c r="Q176" s="40"/>
      <c r="R176" s="19" t="s">
        <v>732</v>
      </c>
    </row>
    <row r="177" ht="56.25" spans="1:18">
      <c r="A177" s="17">
        <v>173</v>
      </c>
      <c r="B177" s="19" t="s">
        <v>672</v>
      </c>
      <c r="C177" s="19" t="s">
        <v>720</v>
      </c>
      <c r="D177" s="19" t="s">
        <v>727</v>
      </c>
      <c r="E177" s="17" t="str">
        <f>VLOOKUP(D177,[1]Sheet1!$D$34:$F$329,2,0)</f>
        <v>公益一类</v>
      </c>
      <c r="F177" s="17" t="str">
        <f>VLOOKUP(D177,[1]Sheet1!$D$32:$F$329,3,FALSE)</f>
        <v>财政全额拨款</v>
      </c>
      <c r="G177" s="17" t="s">
        <v>722</v>
      </c>
      <c r="H177" s="17" t="s">
        <v>735</v>
      </c>
      <c r="I177" s="19" t="s">
        <v>736</v>
      </c>
      <c r="J177" s="27">
        <v>1</v>
      </c>
      <c r="K177" s="18" t="s">
        <v>737</v>
      </c>
      <c r="L177" s="19" t="s">
        <v>43</v>
      </c>
      <c r="M177" s="28" t="s">
        <v>32</v>
      </c>
      <c r="N177" s="17" t="s">
        <v>33</v>
      </c>
      <c r="O177" s="19" t="s">
        <v>34</v>
      </c>
      <c r="P177" s="19" t="s">
        <v>731</v>
      </c>
      <c r="Q177" s="40"/>
      <c r="R177" s="19" t="s">
        <v>732</v>
      </c>
    </row>
    <row r="178" ht="56.25" spans="1:18">
      <c r="A178" s="17">
        <v>174</v>
      </c>
      <c r="B178" s="19" t="s">
        <v>672</v>
      </c>
      <c r="C178" s="19" t="s">
        <v>720</v>
      </c>
      <c r="D178" s="19" t="s">
        <v>727</v>
      </c>
      <c r="E178" s="17" t="str">
        <f>VLOOKUP(D178,[1]Sheet1!$D$34:$F$329,2,0)</f>
        <v>公益一类</v>
      </c>
      <c r="F178" s="17" t="str">
        <f>VLOOKUP(D178,[1]Sheet1!$D$32:$F$329,3,FALSE)</f>
        <v>财政全额拨款</v>
      </c>
      <c r="G178" s="17" t="s">
        <v>722</v>
      </c>
      <c r="H178" s="17" t="s">
        <v>738</v>
      </c>
      <c r="I178" s="19" t="s">
        <v>739</v>
      </c>
      <c r="J178" s="27">
        <v>1</v>
      </c>
      <c r="K178" s="18" t="s">
        <v>740</v>
      </c>
      <c r="L178" s="19" t="s">
        <v>43</v>
      </c>
      <c r="M178" s="28" t="s">
        <v>32</v>
      </c>
      <c r="N178" s="17" t="s">
        <v>33</v>
      </c>
      <c r="O178" s="19" t="s">
        <v>34</v>
      </c>
      <c r="P178" s="19" t="s">
        <v>731</v>
      </c>
      <c r="Q178" s="40"/>
      <c r="R178" s="19" t="s">
        <v>732</v>
      </c>
    </row>
    <row r="179" ht="131.25" spans="1:18">
      <c r="A179" s="17">
        <v>175</v>
      </c>
      <c r="B179" s="19" t="s">
        <v>672</v>
      </c>
      <c r="C179" s="19" t="s">
        <v>720</v>
      </c>
      <c r="D179" s="19" t="s">
        <v>727</v>
      </c>
      <c r="E179" s="17" t="str">
        <f>VLOOKUP(D179,[1]Sheet1!$D$34:$F$329,2,0)</f>
        <v>公益一类</v>
      </c>
      <c r="F179" s="17" t="str">
        <f>VLOOKUP(D179,[1]Sheet1!$D$32:$F$329,3,FALSE)</f>
        <v>财政全额拨款</v>
      </c>
      <c r="G179" s="17" t="s">
        <v>722</v>
      </c>
      <c r="H179" s="17" t="s">
        <v>741</v>
      </c>
      <c r="I179" s="19" t="s">
        <v>311</v>
      </c>
      <c r="J179" s="27">
        <v>1</v>
      </c>
      <c r="K179" s="18" t="s">
        <v>742</v>
      </c>
      <c r="L179" s="19" t="s">
        <v>43</v>
      </c>
      <c r="M179" s="28" t="s">
        <v>32</v>
      </c>
      <c r="N179" s="17" t="s">
        <v>33</v>
      </c>
      <c r="O179" s="19" t="s">
        <v>34</v>
      </c>
      <c r="P179" s="19" t="s">
        <v>734</v>
      </c>
      <c r="Q179" s="40"/>
      <c r="R179" s="19" t="s">
        <v>732</v>
      </c>
    </row>
    <row r="180" ht="56.25" spans="1:18">
      <c r="A180" s="17">
        <v>176</v>
      </c>
      <c r="B180" s="17" t="s">
        <v>672</v>
      </c>
      <c r="C180" s="45" t="s">
        <v>743</v>
      </c>
      <c r="D180" s="21" t="s">
        <v>744</v>
      </c>
      <c r="E180" s="21" t="str">
        <f>VLOOKUP(D180,[1]Sheet1!$D$22:$F$329,2,FALSE)</f>
        <v>公益一类</v>
      </c>
      <c r="F180" s="17" t="str">
        <f>VLOOKUP(D180,[1]Sheet1!$D$174:$F$329,3,FALSE)</f>
        <v>财政全额拨款</v>
      </c>
      <c r="G180" s="17" t="s">
        <v>745</v>
      </c>
      <c r="H180" s="17" t="s">
        <v>746</v>
      </c>
      <c r="I180" s="21" t="s">
        <v>74</v>
      </c>
      <c r="J180" s="27">
        <v>2</v>
      </c>
      <c r="K180" s="18" t="s">
        <v>139</v>
      </c>
      <c r="L180" s="19" t="s">
        <v>43</v>
      </c>
      <c r="M180" s="17" t="s">
        <v>44</v>
      </c>
      <c r="N180" s="17" t="s">
        <v>33</v>
      </c>
      <c r="O180" s="17" t="s">
        <v>34</v>
      </c>
      <c r="P180" s="17"/>
      <c r="Q180" s="40"/>
      <c r="R180" s="17">
        <v>18846438827</v>
      </c>
    </row>
    <row r="181" ht="56.25" spans="1:18">
      <c r="A181" s="17">
        <v>177</v>
      </c>
      <c r="B181" s="19" t="s">
        <v>672</v>
      </c>
      <c r="C181" s="46" t="s">
        <v>747</v>
      </c>
      <c r="D181" s="19" t="s">
        <v>748</v>
      </c>
      <c r="E181" s="17" t="str">
        <f>VLOOKUP(D181,[1]Sheet1!$D$34:$F$329,2,0)</f>
        <v>公益一类</v>
      </c>
      <c r="F181" s="17" t="str">
        <f>VLOOKUP(D181,[1]Sheet1!$D$32:$F$329,3,FALSE)</f>
        <v>财政全额拨款</v>
      </c>
      <c r="G181" s="17" t="s">
        <v>749</v>
      </c>
      <c r="H181" s="17" t="s">
        <v>750</v>
      </c>
      <c r="I181" s="19" t="s">
        <v>74</v>
      </c>
      <c r="J181" s="27">
        <v>1</v>
      </c>
      <c r="K181" s="18" t="s">
        <v>751</v>
      </c>
      <c r="L181" s="19" t="s">
        <v>43</v>
      </c>
      <c r="M181" s="28"/>
      <c r="N181" s="17" t="s">
        <v>33</v>
      </c>
      <c r="O181" s="19" t="s">
        <v>34</v>
      </c>
      <c r="P181" s="19"/>
      <c r="Q181" s="40"/>
      <c r="R181" s="19" t="s">
        <v>752</v>
      </c>
    </row>
    <row r="182" ht="56.25" spans="1:18">
      <c r="A182" s="17">
        <v>178</v>
      </c>
      <c r="B182" s="19" t="s">
        <v>672</v>
      </c>
      <c r="C182" s="19" t="s">
        <v>747</v>
      </c>
      <c r="D182" s="19" t="s">
        <v>748</v>
      </c>
      <c r="E182" s="17" t="str">
        <f>VLOOKUP(D182,[1]Sheet1!$D$34:$F$329,2,0)</f>
        <v>公益一类</v>
      </c>
      <c r="F182" s="17" t="str">
        <f>VLOOKUP(D182,[1]Sheet1!$D$32:$F$329,3,FALSE)</f>
        <v>财政全额拨款</v>
      </c>
      <c r="G182" s="17" t="s">
        <v>749</v>
      </c>
      <c r="H182" s="17" t="s">
        <v>753</v>
      </c>
      <c r="I182" s="19" t="s">
        <v>74</v>
      </c>
      <c r="J182" s="27">
        <v>1</v>
      </c>
      <c r="K182" s="18" t="s">
        <v>751</v>
      </c>
      <c r="L182" s="19" t="s">
        <v>43</v>
      </c>
      <c r="M182" s="19"/>
      <c r="N182" s="17" t="s">
        <v>33</v>
      </c>
      <c r="O182" s="19" t="s">
        <v>34</v>
      </c>
      <c r="P182" s="19"/>
      <c r="Q182" s="40"/>
      <c r="R182" s="19" t="s">
        <v>752</v>
      </c>
    </row>
    <row r="183" ht="56.25" spans="1:18">
      <c r="A183" s="17">
        <v>179</v>
      </c>
      <c r="B183" s="19" t="s">
        <v>672</v>
      </c>
      <c r="C183" s="19" t="s">
        <v>754</v>
      </c>
      <c r="D183" s="19" t="s">
        <v>755</v>
      </c>
      <c r="E183" s="17" t="str">
        <f>VLOOKUP(D183,[1]Sheet1!$D$34:$F$329,2,0)</f>
        <v>公益一类</v>
      </c>
      <c r="F183" s="17" t="str">
        <f>VLOOKUP(D183,[1]Sheet1!$D$32:$F$329,3,FALSE)</f>
        <v>财政全额拨款</v>
      </c>
      <c r="G183" s="17" t="s">
        <v>756</v>
      </c>
      <c r="H183" s="17" t="s">
        <v>757</v>
      </c>
      <c r="I183" s="17" t="s">
        <v>758</v>
      </c>
      <c r="J183" s="27">
        <v>1</v>
      </c>
      <c r="K183" s="18" t="s">
        <v>759</v>
      </c>
      <c r="L183" s="19" t="s">
        <v>43</v>
      </c>
      <c r="M183" s="19" t="s">
        <v>139</v>
      </c>
      <c r="N183" s="17" t="s">
        <v>33</v>
      </c>
      <c r="O183" s="19" t="s">
        <v>34</v>
      </c>
      <c r="P183" s="33"/>
      <c r="Q183" s="40"/>
      <c r="R183" s="19" t="s">
        <v>760</v>
      </c>
    </row>
    <row r="184" ht="168.75" spans="1:18">
      <c r="A184" s="17">
        <v>180</v>
      </c>
      <c r="B184" s="17" t="s">
        <v>761</v>
      </c>
      <c r="C184" s="17" t="s">
        <v>762</v>
      </c>
      <c r="D184" s="17" t="s">
        <v>763</v>
      </c>
      <c r="E184" s="17" t="s">
        <v>25</v>
      </c>
      <c r="F184" s="17" t="s">
        <v>26</v>
      </c>
      <c r="G184" s="17" t="s">
        <v>764</v>
      </c>
      <c r="H184" s="17" t="s">
        <v>765</v>
      </c>
      <c r="I184" s="17" t="s">
        <v>53</v>
      </c>
      <c r="J184" s="27">
        <v>2</v>
      </c>
      <c r="K184" s="18" t="s">
        <v>766</v>
      </c>
      <c r="L184" s="17" t="s">
        <v>43</v>
      </c>
      <c r="M184" s="17" t="s">
        <v>32</v>
      </c>
      <c r="N184" s="17" t="s">
        <v>33</v>
      </c>
      <c r="O184" s="19" t="s">
        <v>34</v>
      </c>
      <c r="P184" s="17" t="s">
        <v>767</v>
      </c>
      <c r="Q184" s="40"/>
      <c r="R184" s="17" t="s">
        <v>768</v>
      </c>
    </row>
    <row r="185" ht="168.75" spans="1:18">
      <c r="A185" s="17">
        <v>181</v>
      </c>
      <c r="B185" s="17" t="s">
        <v>761</v>
      </c>
      <c r="C185" s="17" t="s">
        <v>769</v>
      </c>
      <c r="D185" s="17" t="s">
        <v>770</v>
      </c>
      <c r="E185" s="17" t="s">
        <v>25</v>
      </c>
      <c r="F185" s="17" t="s">
        <v>26</v>
      </c>
      <c r="G185" s="17" t="s">
        <v>771</v>
      </c>
      <c r="H185" s="17" t="s">
        <v>772</v>
      </c>
      <c r="I185" s="17" t="s">
        <v>53</v>
      </c>
      <c r="J185" s="27">
        <v>1</v>
      </c>
      <c r="K185" s="29" t="s">
        <v>773</v>
      </c>
      <c r="L185" s="17" t="s">
        <v>43</v>
      </c>
      <c r="M185" s="17" t="s">
        <v>32</v>
      </c>
      <c r="N185" s="17" t="s">
        <v>33</v>
      </c>
      <c r="O185" s="19" t="s">
        <v>34</v>
      </c>
      <c r="P185" s="41"/>
      <c r="Q185" s="40"/>
      <c r="R185" s="17" t="s">
        <v>774</v>
      </c>
    </row>
    <row r="186" ht="168.75" spans="1:18">
      <c r="A186" s="17">
        <v>182</v>
      </c>
      <c r="B186" s="17" t="s">
        <v>761</v>
      </c>
      <c r="C186" s="17" t="s">
        <v>769</v>
      </c>
      <c r="D186" s="17" t="s">
        <v>775</v>
      </c>
      <c r="E186" s="17" t="s">
        <v>25</v>
      </c>
      <c r="F186" s="17" t="s">
        <v>58</v>
      </c>
      <c r="G186" s="17" t="s">
        <v>771</v>
      </c>
      <c r="H186" s="17" t="s">
        <v>776</v>
      </c>
      <c r="I186" s="17" t="s">
        <v>53</v>
      </c>
      <c r="J186" s="27">
        <v>1</v>
      </c>
      <c r="K186" s="18" t="s">
        <v>777</v>
      </c>
      <c r="L186" s="17" t="s">
        <v>43</v>
      </c>
      <c r="M186" s="17" t="s">
        <v>32</v>
      </c>
      <c r="N186" s="17" t="s">
        <v>33</v>
      </c>
      <c r="O186" s="19" t="s">
        <v>34</v>
      </c>
      <c r="P186" s="17"/>
      <c r="Q186" s="40"/>
      <c r="R186" s="17" t="s">
        <v>774</v>
      </c>
    </row>
    <row r="187" ht="56.25" spans="1:18">
      <c r="A187" s="17">
        <v>183</v>
      </c>
      <c r="B187" s="17" t="s">
        <v>761</v>
      </c>
      <c r="C187" s="17" t="s">
        <v>778</v>
      </c>
      <c r="D187" s="17" t="s">
        <v>779</v>
      </c>
      <c r="E187" s="17" t="s">
        <v>25</v>
      </c>
      <c r="F187" s="17" t="s">
        <v>26</v>
      </c>
      <c r="G187" s="17" t="s">
        <v>780</v>
      </c>
      <c r="H187" s="17" t="s">
        <v>781</v>
      </c>
      <c r="I187" s="17" t="s">
        <v>53</v>
      </c>
      <c r="J187" s="27">
        <v>1</v>
      </c>
      <c r="K187" s="18" t="s">
        <v>139</v>
      </c>
      <c r="L187" s="17" t="s">
        <v>43</v>
      </c>
      <c r="M187" s="17" t="s">
        <v>32</v>
      </c>
      <c r="N187" s="17" t="s">
        <v>33</v>
      </c>
      <c r="O187" s="19" t="s">
        <v>34</v>
      </c>
      <c r="P187" s="17" t="s">
        <v>767</v>
      </c>
      <c r="Q187" s="40"/>
      <c r="R187" s="17" t="s">
        <v>782</v>
      </c>
    </row>
    <row r="188" ht="112.5" spans="1:18">
      <c r="A188" s="17">
        <v>184</v>
      </c>
      <c r="B188" s="17" t="s">
        <v>761</v>
      </c>
      <c r="C188" s="17" t="s">
        <v>783</v>
      </c>
      <c r="D188" s="17" t="s">
        <v>784</v>
      </c>
      <c r="E188" s="17" t="s">
        <v>25</v>
      </c>
      <c r="F188" s="17" t="s">
        <v>26</v>
      </c>
      <c r="G188" s="17" t="s">
        <v>785</v>
      </c>
      <c r="H188" s="17" t="s">
        <v>786</v>
      </c>
      <c r="I188" s="17" t="s">
        <v>67</v>
      </c>
      <c r="J188" s="27">
        <v>1</v>
      </c>
      <c r="K188" s="18" t="s">
        <v>787</v>
      </c>
      <c r="L188" s="17" t="s">
        <v>43</v>
      </c>
      <c r="M188" s="17" t="s">
        <v>139</v>
      </c>
      <c r="N188" s="17" t="s">
        <v>33</v>
      </c>
      <c r="O188" s="19" t="s">
        <v>34</v>
      </c>
      <c r="P188" s="17" t="s">
        <v>788</v>
      </c>
      <c r="Q188" s="40" t="s">
        <v>98</v>
      </c>
      <c r="R188" s="17" t="s">
        <v>789</v>
      </c>
    </row>
    <row r="189" ht="131.25" spans="1:18">
      <c r="A189" s="17">
        <v>185</v>
      </c>
      <c r="B189" s="17" t="s">
        <v>761</v>
      </c>
      <c r="C189" s="17" t="s">
        <v>783</v>
      </c>
      <c r="D189" s="17" t="s">
        <v>784</v>
      </c>
      <c r="E189" s="17" t="s">
        <v>25</v>
      </c>
      <c r="F189" s="17" t="s">
        <v>26</v>
      </c>
      <c r="G189" s="17" t="s">
        <v>785</v>
      </c>
      <c r="H189" s="17" t="s">
        <v>790</v>
      </c>
      <c r="I189" s="17" t="s">
        <v>53</v>
      </c>
      <c r="J189" s="27">
        <v>1</v>
      </c>
      <c r="K189" s="18" t="s">
        <v>791</v>
      </c>
      <c r="L189" s="17" t="s">
        <v>43</v>
      </c>
      <c r="M189" s="17" t="s">
        <v>32</v>
      </c>
      <c r="N189" s="17" t="s">
        <v>33</v>
      </c>
      <c r="O189" s="19" t="s">
        <v>34</v>
      </c>
      <c r="P189" s="17"/>
      <c r="Q189" s="40"/>
      <c r="R189" s="17" t="s">
        <v>789</v>
      </c>
    </row>
    <row r="190" ht="131.25" spans="1:18">
      <c r="A190" s="17">
        <v>186</v>
      </c>
      <c r="B190" s="17" t="s">
        <v>761</v>
      </c>
      <c r="C190" s="17" t="s">
        <v>792</v>
      </c>
      <c r="D190" s="17" t="s">
        <v>793</v>
      </c>
      <c r="E190" s="17" t="s">
        <v>25</v>
      </c>
      <c r="F190" s="17" t="s">
        <v>26</v>
      </c>
      <c r="G190" s="17" t="s">
        <v>794</v>
      </c>
      <c r="H190" s="17" t="s">
        <v>795</v>
      </c>
      <c r="I190" s="17" t="s">
        <v>53</v>
      </c>
      <c r="J190" s="27">
        <v>2</v>
      </c>
      <c r="K190" s="18" t="s">
        <v>796</v>
      </c>
      <c r="L190" s="17" t="s">
        <v>43</v>
      </c>
      <c r="M190" s="17" t="s">
        <v>32</v>
      </c>
      <c r="N190" s="17" t="s">
        <v>33</v>
      </c>
      <c r="O190" s="19" t="s">
        <v>34</v>
      </c>
      <c r="P190" s="17"/>
      <c r="Q190" s="40"/>
      <c r="R190" s="50" t="s">
        <v>797</v>
      </c>
    </row>
    <row r="191" ht="56.25" spans="1:18">
      <c r="A191" s="17">
        <v>187</v>
      </c>
      <c r="B191" s="17" t="s">
        <v>761</v>
      </c>
      <c r="C191" s="21" t="s">
        <v>798</v>
      </c>
      <c r="D191" s="21" t="s">
        <v>799</v>
      </c>
      <c r="E191" s="21" t="str">
        <f>VLOOKUP(D191,[1]Sheet1!$D$22:$F$329,2,FALSE)</f>
        <v>公益一类</v>
      </c>
      <c r="F191" s="17" t="str">
        <f>VLOOKUP(D191,[1]Sheet1!$D$174:$F$329,3,FALSE)</f>
        <v>财政差额拨款</v>
      </c>
      <c r="G191" s="17" t="s">
        <v>800</v>
      </c>
      <c r="H191" s="17" t="s">
        <v>801</v>
      </c>
      <c r="I191" s="21" t="s">
        <v>137</v>
      </c>
      <c r="J191" s="27">
        <v>1</v>
      </c>
      <c r="K191" s="18" t="s">
        <v>802</v>
      </c>
      <c r="L191" s="19" t="s">
        <v>43</v>
      </c>
      <c r="M191" s="17" t="s">
        <v>44</v>
      </c>
      <c r="N191" s="17" t="s">
        <v>33</v>
      </c>
      <c r="O191" s="17" t="s">
        <v>34</v>
      </c>
      <c r="P191" s="17" t="s">
        <v>803</v>
      </c>
      <c r="Q191" s="40" t="s">
        <v>98</v>
      </c>
      <c r="R191" s="50" t="s">
        <v>804</v>
      </c>
    </row>
    <row r="192" ht="187.5" spans="1:18">
      <c r="A192" s="17">
        <v>188</v>
      </c>
      <c r="B192" s="17" t="s">
        <v>761</v>
      </c>
      <c r="C192" s="17" t="s">
        <v>798</v>
      </c>
      <c r="D192" s="17" t="s">
        <v>805</v>
      </c>
      <c r="E192" s="17" t="s">
        <v>164</v>
      </c>
      <c r="F192" s="17" t="s">
        <v>165</v>
      </c>
      <c r="G192" s="17" t="s">
        <v>800</v>
      </c>
      <c r="H192" s="17" t="s">
        <v>806</v>
      </c>
      <c r="I192" s="17" t="s">
        <v>67</v>
      </c>
      <c r="J192" s="27">
        <v>1</v>
      </c>
      <c r="K192" s="18" t="s">
        <v>807</v>
      </c>
      <c r="L192" s="17" t="s">
        <v>43</v>
      </c>
      <c r="M192" s="17" t="s">
        <v>32</v>
      </c>
      <c r="N192" s="17" t="s">
        <v>33</v>
      </c>
      <c r="O192" s="19" t="s">
        <v>34</v>
      </c>
      <c r="P192" s="17"/>
      <c r="Q192" s="40"/>
      <c r="R192" s="50" t="s">
        <v>808</v>
      </c>
    </row>
    <row r="193" ht="75" spans="1:18">
      <c r="A193" s="17">
        <v>189</v>
      </c>
      <c r="B193" s="17" t="s">
        <v>761</v>
      </c>
      <c r="C193" s="17" t="s">
        <v>798</v>
      </c>
      <c r="D193" s="17" t="s">
        <v>805</v>
      </c>
      <c r="E193" s="17" t="s">
        <v>164</v>
      </c>
      <c r="F193" s="17" t="s">
        <v>165</v>
      </c>
      <c r="G193" s="17" t="s">
        <v>800</v>
      </c>
      <c r="H193" s="17" t="s">
        <v>809</v>
      </c>
      <c r="I193" s="17" t="s">
        <v>67</v>
      </c>
      <c r="J193" s="27">
        <v>1</v>
      </c>
      <c r="K193" s="18" t="s">
        <v>810</v>
      </c>
      <c r="L193" s="17" t="s">
        <v>43</v>
      </c>
      <c r="M193" s="17" t="s">
        <v>32</v>
      </c>
      <c r="N193" s="17" t="s">
        <v>33</v>
      </c>
      <c r="O193" s="19" t="s">
        <v>34</v>
      </c>
      <c r="P193" s="17"/>
      <c r="Q193" s="40" t="s">
        <v>98</v>
      </c>
      <c r="R193" s="50" t="s">
        <v>808</v>
      </c>
    </row>
    <row r="194" ht="75" spans="1:18">
      <c r="A194" s="17">
        <v>190</v>
      </c>
      <c r="B194" s="17" t="s">
        <v>761</v>
      </c>
      <c r="C194" s="17" t="s">
        <v>798</v>
      </c>
      <c r="D194" s="17" t="s">
        <v>805</v>
      </c>
      <c r="E194" s="17" t="s">
        <v>164</v>
      </c>
      <c r="F194" s="17" t="s">
        <v>165</v>
      </c>
      <c r="G194" s="17" t="s">
        <v>800</v>
      </c>
      <c r="H194" s="17" t="s">
        <v>811</v>
      </c>
      <c r="I194" s="17" t="s">
        <v>67</v>
      </c>
      <c r="J194" s="27">
        <v>2</v>
      </c>
      <c r="K194" s="18" t="s">
        <v>812</v>
      </c>
      <c r="L194" s="17" t="s">
        <v>43</v>
      </c>
      <c r="M194" s="17" t="s">
        <v>32</v>
      </c>
      <c r="N194" s="17" t="s">
        <v>33</v>
      </c>
      <c r="O194" s="19" t="s">
        <v>34</v>
      </c>
      <c r="P194" s="51" t="s">
        <v>803</v>
      </c>
      <c r="Q194" s="40" t="s">
        <v>98</v>
      </c>
      <c r="R194" s="50" t="s">
        <v>808</v>
      </c>
    </row>
    <row r="195" ht="56.25" spans="1:18">
      <c r="A195" s="17">
        <v>191</v>
      </c>
      <c r="B195" s="17" t="s">
        <v>761</v>
      </c>
      <c r="C195" s="21" t="s">
        <v>798</v>
      </c>
      <c r="D195" s="21" t="s">
        <v>813</v>
      </c>
      <c r="E195" s="21" t="str">
        <f>VLOOKUP(D195,[1]Sheet1!$D$22:$F$329,2,FALSE)</f>
        <v>公益一类</v>
      </c>
      <c r="F195" s="17" t="str">
        <f>VLOOKUP(D195,[1]Sheet1!$D$174:$F$329,3,FALSE)</f>
        <v>财政差额拨款</v>
      </c>
      <c r="G195" s="17" t="s">
        <v>800</v>
      </c>
      <c r="H195" s="17" t="s">
        <v>814</v>
      </c>
      <c r="I195" s="21" t="s">
        <v>137</v>
      </c>
      <c r="J195" s="27">
        <v>1</v>
      </c>
      <c r="K195" s="18" t="s">
        <v>802</v>
      </c>
      <c r="L195" s="19" t="s">
        <v>43</v>
      </c>
      <c r="M195" s="17" t="s">
        <v>44</v>
      </c>
      <c r="N195" s="17" t="s">
        <v>33</v>
      </c>
      <c r="O195" s="17" t="s">
        <v>34</v>
      </c>
      <c r="P195" s="17" t="s">
        <v>803</v>
      </c>
      <c r="Q195" s="40" t="s">
        <v>98</v>
      </c>
      <c r="R195" s="50" t="s">
        <v>804</v>
      </c>
    </row>
    <row r="196" ht="75" spans="1:18">
      <c r="A196" s="17">
        <v>192</v>
      </c>
      <c r="B196" s="17" t="s">
        <v>761</v>
      </c>
      <c r="C196" s="17" t="s">
        <v>798</v>
      </c>
      <c r="D196" s="17" t="s">
        <v>815</v>
      </c>
      <c r="E196" s="17" t="s">
        <v>25</v>
      </c>
      <c r="F196" s="17" t="s">
        <v>26</v>
      </c>
      <c r="G196" s="17" t="s">
        <v>800</v>
      </c>
      <c r="H196" s="17" t="s">
        <v>816</v>
      </c>
      <c r="I196" s="17" t="s">
        <v>67</v>
      </c>
      <c r="J196" s="27">
        <v>1</v>
      </c>
      <c r="K196" s="18" t="s">
        <v>817</v>
      </c>
      <c r="L196" s="17" t="s">
        <v>43</v>
      </c>
      <c r="M196" s="17" t="s">
        <v>32</v>
      </c>
      <c r="N196" s="17" t="s">
        <v>33</v>
      </c>
      <c r="O196" s="19" t="s">
        <v>34</v>
      </c>
      <c r="P196" s="17"/>
      <c r="Q196" s="40" t="s">
        <v>98</v>
      </c>
      <c r="R196" s="17" t="s">
        <v>818</v>
      </c>
    </row>
    <row r="197" ht="131.25" spans="1:18">
      <c r="A197" s="17">
        <v>193</v>
      </c>
      <c r="B197" s="17" t="s">
        <v>761</v>
      </c>
      <c r="C197" s="17" t="s">
        <v>798</v>
      </c>
      <c r="D197" s="17" t="s">
        <v>819</v>
      </c>
      <c r="E197" s="17" t="s">
        <v>25</v>
      </c>
      <c r="F197" s="17" t="s">
        <v>26</v>
      </c>
      <c r="G197" s="17" t="s">
        <v>800</v>
      </c>
      <c r="H197" s="17" t="s">
        <v>820</v>
      </c>
      <c r="I197" s="17" t="s">
        <v>67</v>
      </c>
      <c r="J197" s="27">
        <v>1</v>
      </c>
      <c r="K197" s="18" t="s">
        <v>821</v>
      </c>
      <c r="L197" s="17" t="s">
        <v>43</v>
      </c>
      <c r="M197" s="17" t="s">
        <v>32</v>
      </c>
      <c r="N197" s="17" t="s">
        <v>33</v>
      </c>
      <c r="O197" s="19" t="s">
        <v>34</v>
      </c>
      <c r="P197" s="17"/>
      <c r="Q197" s="40"/>
      <c r="R197" s="17" t="s">
        <v>818</v>
      </c>
    </row>
    <row r="198" ht="75" spans="1:18">
      <c r="A198" s="17">
        <v>194</v>
      </c>
      <c r="B198" s="17" t="s">
        <v>761</v>
      </c>
      <c r="C198" s="17" t="s">
        <v>822</v>
      </c>
      <c r="D198" s="17" t="s">
        <v>823</v>
      </c>
      <c r="E198" s="17" t="s">
        <v>25</v>
      </c>
      <c r="F198" s="17" t="s">
        <v>26</v>
      </c>
      <c r="G198" s="17" t="s">
        <v>824</v>
      </c>
      <c r="H198" s="17" t="s">
        <v>825</v>
      </c>
      <c r="I198" s="17" t="s">
        <v>53</v>
      </c>
      <c r="J198" s="27">
        <v>1</v>
      </c>
      <c r="K198" s="18" t="s">
        <v>826</v>
      </c>
      <c r="L198" s="17" t="s">
        <v>43</v>
      </c>
      <c r="M198" s="17" t="s">
        <v>32</v>
      </c>
      <c r="N198" s="17" t="s">
        <v>33</v>
      </c>
      <c r="O198" s="19" t="s">
        <v>34</v>
      </c>
      <c r="P198" s="17"/>
      <c r="Q198" s="40"/>
      <c r="R198" s="17" t="s">
        <v>827</v>
      </c>
    </row>
    <row r="199" ht="56.25" spans="1:18">
      <c r="A199" s="17">
        <v>195</v>
      </c>
      <c r="B199" s="17" t="s">
        <v>761</v>
      </c>
      <c r="C199" s="21" t="s">
        <v>828</v>
      </c>
      <c r="D199" s="21" t="s">
        <v>829</v>
      </c>
      <c r="E199" s="21" t="str">
        <f>VLOOKUP(D199,[1]Sheet1!$D$22:$F$329,2,FALSE)</f>
        <v>公益二类</v>
      </c>
      <c r="F199" s="17" t="s">
        <v>58</v>
      </c>
      <c r="G199" s="17" t="s">
        <v>830</v>
      </c>
      <c r="H199" s="17" t="s">
        <v>831</v>
      </c>
      <c r="I199" s="21" t="s">
        <v>832</v>
      </c>
      <c r="J199" s="27">
        <v>1</v>
      </c>
      <c r="K199" s="18" t="s">
        <v>833</v>
      </c>
      <c r="L199" s="19" t="s">
        <v>43</v>
      </c>
      <c r="M199" s="17" t="s">
        <v>44</v>
      </c>
      <c r="N199" s="17" t="s">
        <v>33</v>
      </c>
      <c r="O199" s="17" t="s">
        <v>34</v>
      </c>
      <c r="P199" s="17"/>
      <c r="Q199" s="40" t="s">
        <v>98</v>
      </c>
      <c r="R199" s="17" t="s">
        <v>834</v>
      </c>
    </row>
    <row r="200" ht="56.25" spans="1:18">
      <c r="A200" s="17">
        <v>196</v>
      </c>
      <c r="B200" s="17" t="s">
        <v>761</v>
      </c>
      <c r="C200" s="21" t="s">
        <v>835</v>
      </c>
      <c r="D200" s="21" t="s">
        <v>836</v>
      </c>
      <c r="E200" s="21" t="str">
        <f>VLOOKUP(D200,[1]Sheet1!$D$22:$F$329,2,FALSE)</f>
        <v>公益一类</v>
      </c>
      <c r="F200" s="17" t="str">
        <f>VLOOKUP(D200,[1]Sheet1!$D$174:$F$329,3,FALSE)</f>
        <v>财政全额拨款</v>
      </c>
      <c r="G200" s="17" t="s">
        <v>837</v>
      </c>
      <c r="H200" s="17" t="s">
        <v>838</v>
      </c>
      <c r="I200" s="21" t="s">
        <v>839</v>
      </c>
      <c r="J200" s="27">
        <v>1</v>
      </c>
      <c r="K200" s="18" t="s">
        <v>840</v>
      </c>
      <c r="L200" s="19" t="s">
        <v>43</v>
      </c>
      <c r="M200" s="17" t="s">
        <v>139</v>
      </c>
      <c r="N200" s="17" t="s">
        <v>33</v>
      </c>
      <c r="O200" s="17" t="s">
        <v>34</v>
      </c>
      <c r="P200" s="17" t="s">
        <v>841</v>
      </c>
      <c r="Q200" s="40"/>
      <c r="R200" s="17" t="s">
        <v>842</v>
      </c>
    </row>
    <row r="201" ht="93.75" spans="1:18">
      <c r="A201" s="17">
        <v>197</v>
      </c>
      <c r="B201" s="17" t="s">
        <v>761</v>
      </c>
      <c r="C201" s="21" t="s">
        <v>835</v>
      </c>
      <c r="D201" s="21" t="s">
        <v>843</v>
      </c>
      <c r="E201" s="21" t="str">
        <f>VLOOKUP(D201,[1]Sheet1!$D$22:$F$329,2,FALSE)</f>
        <v>公益一类</v>
      </c>
      <c r="F201" s="17" t="str">
        <f>VLOOKUP(D201,[1]Sheet1!$D$174:$F$329,3,FALSE)</f>
        <v>财政全额拨款</v>
      </c>
      <c r="G201" s="17" t="s">
        <v>837</v>
      </c>
      <c r="H201" s="17" t="s">
        <v>844</v>
      </c>
      <c r="I201" s="21" t="s">
        <v>845</v>
      </c>
      <c r="J201" s="27">
        <v>1</v>
      </c>
      <c r="K201" s="18" t="s">
        <v>846</v>
      </c>
      <c r="L201" s="19" t="s">
        <v>43</v>
      </c>
      <c r="M201" s="17" t="s">
        <v>139</v>
      </c>
      <c r="N201" s="17" t="s">
        <v>33</v>
      </c>
      <c r="O201" s="17" t="s">
        <v>34</v>
      </c>
      <c r="P201" s="17" t="s">
        <v>726</v>
      </c>
      <c r="Q201" s="40"/>
      <c r="R201" s="17" t="s">
        <v>842</v>
      </c>
    </row>
    <row r="202" ht="93.75" spans="1:18">
      <c r="A202" s="17">
        <v>198</v>
      </c>
      <c r="B202" s="17" t="s">
        <v>761</v>
      </c>
      <c r="C202" s="21" t="s">
        <v>835</v>
      </c>
      <c r="D202" s="21" t="s">
        <v>847</v>
      </c>
      <c r="E202" s="21" t="str">
        <f>VLOOKUP(D202,[1]Sheet1!$D$22:$F$329,2,FALSE)</f>
        <v>公益一类</v>
      </c>
      <c r="F202" s="17" t="str">
        <f>VLOOKUP(D202,[1]Sheet1!$D$174:$F$329,3,FALSE)</f>
        <v>财政全额拨款</v>
      </c>
      <c r="G202" s="17" t="s">
        <v>837</v>
      </c>
      <c r="H202" s="17" t="s">
        <v>848</v>
      </c>
      <c r="I202" s="21" t="s">
        <v>657</v>
      </c>
      <c r="J202" s="27">
        <v>1</v>
      </c>
      <c r="K202" s="18" t="s">
        <v>849</v>
      </c>
      <c r="L202" s="19" t="s">
        <v>43</v>
      </c>
      <c r="M202" s="17" t="s">
        <v>139</v>
      </c>
      <c r="N202" s="17" t="s">
        <v>33</v>
      </c>
      <c r="O202" s="17" t="s">
        <v>34</v>
      </c>
      <c r="P202" s="17" t="s">
        <v>726</v>
      </c>
      <c r="Q202" s="40"/>
      <c r="R202" s="17" t="s">
        <v>842</v>
      </c>
    </row>
    <row r="203" ht="93.75" spans="1:18">
      <c r="A203" s="17">
        <v>199</v>
      </c>
      <c r="B203" s="17" t="s">
        <v>761</v>
      </c>
      <c r="C203" s="21" t="s">
        <v>835</v>
      </c>
      <c r="D203" s="21" t="s">
        <v>847</v>
      </c>
      <c r="E203" s="21" t="str">
        <f>VLOOKUP(D203,[1]Sheet1!$D$22:$F$329,2,FALSE)</f>
        <v>公益一类</v>
      </c>
      <c r="F203" s="17" t="str">
        <f>VLOOKUP(D203,[1]Sheet1!$D$174:$F$329,3,FALSE)</f>
        <v>财政全额拨款</v>
      </c>
      <c r="G203" s="17" t="s">
        <v>837</v>
      </c>
      <c r="H203" s="17" t="s">
        <v>850</v>
      </c>
      <c r="I203" s="21" t="s">
        <v>851</v>
      </c>
      <c r="J203" s="27">
        <v>1</v>
      </c>
      <c r="K203" s="18" t="s">
        <v>852</v>
      </c>
      <c r="L203" s="19" t="s">
        <v>43</v>
      </c>
      <c r="M203" s="17" t="s">
        <v>139</v>
      </c>
      <c r="N203" s="17" t="s">
        <v>33</v>
      </c>
      <c r="O203" s="17" t="s">
        <v>34</v>
      </c>
      <c r="P203" s="17" t="s">
        <v>726</v>
      </c>
      <c r="Q203" s="40"/>
      <c r="R203" s="17" t="s">
        <v>842</v>
      </c>
    </row>
    <row r="204" ht="112.5" spans="1:18">
      <c r="A204" s="17">
        <v>200</v>
      </c>
      <c r="B204" s="17" t="s">
        <v>761</v>
      </c>
      <c r="C204" s="17" t="s">
        <v>853</v>
      </c>
      <c r="D204" s="17" t="s">
        <v>854</v>
      </c>
      <c r="E204" s="17" t="s">
        <v>25</v>
      </c>
      <c r="F204" s="17" t="s">
        <v>26</v>
      </c>
      <c r="G204" s="17" t="s">
        <v>855</v>
      </c>
      <c r="H204" s="17" t="s">
        <v>856</v>
      </c>
      <c r="I204" s="17" t="s">
        <v>53</v>
      </c>
      <c r="J204" s="27">
        <v>1</v>
      </c>
      <c r="K204" s="29" t="s">
        <v>857</v>
      </c>
      <c r="L204" s="17" t="s">
        <v>43</v>
      </c>
      <c r="M204" s="17" t="s">
        <v>44</v>
      </c>
      <c r="N204" s="17" t="s">
        <v>33</v>
      </c>
      <c r="O204" s="19" t="s">
        <v>34</v>
      </c>
      <c r="P204" s="17"/>
      <c r="Q204" s="40"/>
      <c r="R204" s="17" t="s">
        <v>858</v>
      </c>
    </row>
    <row r="205" ht="112.5" spans="1:18">
      <c r="A205" s="17">
        <v>201</v>
      </c>
      <c r="B205" s="17" t="s">
        <v>761</v>
      </c>
      <c r="C205" s="17" t="s">
        <v>859</v>
      </c>
      <c r="D205" s="17" t="s">
        <v>860</v>
      </c>
      <c r="E205" s="17" t="s">
        <v>25</v>
      </c>
      <c r="F205" s="17" t="s">
        <v>26</v>
      </c>
      <c r="G205" s="17" t="s">
        <v>861</v>
      </c>
      <c r="H205" s="17" t="s">
        <v>862</v>
      </c>
      <c r="I205" s="17" t="s">
        <v>67</v>
      </c>
      <c r="J205" s="27">
        <v>1</v>
      </c>
      <c r="K205" s="18" t="s">
        <v>863</v>
      </c>
      <c r="L205" s="17" t="s">
        <v>43</v>
      </c>
      <c r="M205" s="17" t="s">
        <v>32</v>
      </c>
      <c r="N205" s="17" t="s">
        <v>33</v>
      </c>
      <c r="O205" s="19" t="s">
        <v>34</v>
      </c>
      <c r="P205" s="17"/>
      <c r="Q205" s="40"/>
      <c r="R205" s="17" t="s">
        <v>864</v>
      </c>
    </row>
    <row r="206" ht="93.75" spans="1:18">
      <c r="A206" s="17">
        <v>202</v>
      </c>
      <c r="B206" s="17" t="s">
        <v>865</v>
      </c>
      <c r="C206" s="21" t="s">
        <v>866</v>
      </c>
      <c r="D206" s="21" t="s">
        <v>867</v>
      </c>
      <c r="E206" s="21" t="str">
        <f>VLOOKUP(D206,[1]Sheet1!$D$22:$F$329,2,FALSE)</f>
        <v>公益一类</v>
      </c>
      <c r="F206" s="17" t="str">
        <f>VLOOKUP(D206,[1]Sheet1!$D$174:$F$329,3,FALSE)</f>
        <v>财政全额拨款</v>
      </c>
      <c r="G206" s="17" t="s">
        <v>868</v>
      </c>
      <c r="H206" s="17" t="s">
        <v>869</v>
      </c>
      <c r="I206" s="21" t="s">
        <v>278</v>
      </c>
      <c r="J206" s="27">
        <v>1</v>
      </c>
      <c r="K206" s="34" t="s">
        <v>870</v>
      </c>
      <c r="L206" s="19" t="s">
        <v>43</v>
      </c>
      <c r="M206" s="17" t="s">
        <v>44</v>
      </c>
      <c r="N206" s="17" t="s">
        <v>33</v>
      </c>
      <c r="O206" s="17" t="s">
        <v>34</v>
      </c>
      <c r="P206" s="17"/>
      <c r="Q206" s="40"/>
      <c r="R206" s="17" t="s">
        <v>871</v>
      </c>
    </row>
    <row r="207" ht="75" spans="1:18">
      <c r="A207" s="17">
        <v>203</v>
      </c>
      <c r="B207" s="17" t="s">
        <v>865</v>
      </c>
      <c r="C207" s="19" t="s">
        <v>872</v>
      </c>
      <c r="D207" s="19" t="s">
        <v>873</v>
      </c>
      <c r="E207" s="17" t="s">
        <v>25</v>
      </c>
      <c r="F207" s="17" t="s">
        <v>26</v>
      </c>
      <c r="G207" s="17" t="s">
        <v>874</v>
      </c>
      <c r="H207" s="17" t="s">
        <v>875</v>
      </c>
      <c r="I207" s="19" t="s">
        <v>876</v>
      </c>
      <c r="J207" s="27">
        <v>1</v>
      </c>
      <c r="K207" s="18" t="s">
        <v>42</v>
      </c>
      <c r="L207" s="19" t="s">
        <v>43</v>
      </c>
      <c r="M207" s="19" t="s">
        <v>139</v>
      </c>
      <c r="N207" s="17" t="s">
        <v>33</v>
      </c>
      <c r="O207" s="17" t="s">
        <v>34</v>
      </c>
      <c r="P207" s="19"/>
      <c r="Q207" s="40"/>
      <c r="R207" s="19" t="s">
        <v>877</v>
      </c>
    </row>
    <row r="208" ht="93.75" spans="1:18">
      <c r="A208" s="17">
        <v>204</v>
      </c>
      <c r="B208" s="17" t="s">
        <v>865</v>
      </c>
      <c r="C208" s="19" t="s">
        <v>878</v>
      </c>
      <c r="D208" s="19" t="s">
        <v>879</v>
      </c>
      <c r="E208" s="17" t="str">
        <f>VLOOKUP(D208,[1]Sheet1!$D$34:$F$329,2,0)</f>
        <v>公益一类</v>
      </c>
      <c r="F208" s="17" t="str">
        <f>VLOOKUP(D208,[1]Sheet1!$D$32:$F$329,3,FALSE)</f>
        <v>财政全额拨款</v>
      </c>
      <c r="G208" s="17" t="s">
        <v>880</v>
      </c>
      <c r="H208" s="17" t="s">
        <v>881</v>
      </c>
      <c r="I208" s="19" t="s">
        <v>882</v>
      </c>
      <c r="J208" s="27">
        <v>1</v>
      </c>
      <c r="K208" s="18" t="s">
        <v>883</v>
      </c>
      <c r="L208" s="19" t="s">
        <v>43</v>
      </c>
      <c r="M208" s="19" t="s">
        <v>139</v>
      </c>
      <c r="N208" s="17" t="s">
        <v>33</v>
      </c>
      <c r="O208" s="17" t="s">
        <v>34</v>
      </c>
      <c r="P208" s="19"/>
      <c r="Q208" s="40" t="s">
        <v>98</v>
      </c>
      <c r="R208" s="19" t="s">
        <v>884</v>
      </c>
    </row>
    <row r="209" ht="112.5" spans="1:18">
      <c r="A209" s="17">
        <v>205</v>
      </c>
      <c r="B209" s="17" t="s">
        <v>865</v>
      </c>
      <c r="C209" s="19" t="s">
        <v>885</v>
      </c>
      <c r="D209" s="19" t="s">
        <v>886</v>
      </c>
      <c r="E209" s="17" t="s">
        <v>25</v>
      </c>
      <c r="F209" s="17" t="s">
        <v>26</v>
      </c>
      <c r="G209" s="17" t="s">
        <v>887</v>
      </c>
      <c r="H209" s="17" t="s">
        <v>888</v>
      </c>
      <c r="I209" s="19" t="s">
        <v>882</v>
      </c>
      <c r="J209" s="27">
        <v>1</v>
      </c>
      <c r="K209" s="18" t="s">
        <v>889</v>
      </c>
      <c r="L209" s="19" t="s">
        <v>43</v>
      </c>
      <c r="M209" s="19" t="s">
        <v>44</v>
      </c>
      <c r="N209" s="17" t="s">
        <v>33</v>
      </c>
      <c r="O209" s="17" t="s">
        <v>34</v>
      </c>
      <c r="P209" s="19" t="s">
        <v>890</v>
      </c>
      <c r="Q209" s="40"/>
      <c r="R209" s="19" t="s">
        <v>891</v>
      </c>
    </row>
    <row r="210" ht="75" spans="1:18">
      <c r="A210" s="17">
        <v>206</v>
      </c>
      <c r="B210" s="17" t="s">
        <v>865</v>
      </c>
      <c r="C210" s="19" t="s">
        <v>892</v>
      </c>
      <c r="D210" s="19" t="s">
        <v>893</v>
      </c>
      <c r="E210" s="17" t="str">
        <f>VLOOKUP(D210,[1]Sheet1!$D$34:$F$329,2,0)</f>
        <v>公益二类</v>
      </c>
      <c r="F210" s="17" t="str">
        <f>VLOOKUP(D210,[1]Sheet1!$D$32:$F$329,3,FALSE)</f>
        <v>差额拨款</v>
      </c>
      <c r="G210" s="17" t="s">
        <v>894</v>
      </c>
      <c r="H210" s="17" t="s">
        <v>895</v>
      </c>
      <c r="I210" s="19" t="s">
        <v>896</v>
      </c>
      <c r="J210" s="27">
        <v>1</v>
      </c>
      <c r="K210" s="18" t="s">
        <v>897</v>
      </c>
      <c r="L210" s="19" t="s">
        <v>43</v>
      </c>
      <c r="M210" s="19" t="s">
        <v>139</v>
      </c>
      <c r="N210" s="17" t="s">
        <v>33</v>
      </c>
      <c r="O210" s="17" t="s">
        <v>34</v>
      </c>
      <c r="P210" s="19"/>
      <c r="Q210" s="40" t="s">
        <v>98</v>
      </c>
      <c r="R210" s="19" t="s">
        <v>898</v>
      </c>
    </row>
    <row r="211" ht="56.25" spans="1:18">
      <c r="A211" s="17">
        <v>207</v>
      </c>
      <c r="B211" s="17" t="s">
        <v>865</v>
      </c>
      <c r="C211" s="19" t="s">
        <v>892</v>
      </c>
      <c r="D211" s="19" t="s">
        <v>893</v>
      </c>
      <c r="E211" s="17" t="str">
        <f>VLOOKUP(D211,[1]Sheet1!$D$34:$F$329,2,0)</f>
        <v>公益二类</v>
      </c>
      <c r="F211" s="17" t="str">
        <f>VLOOKUP(D211,[1]Sheet1!$D$32:$F$329,3,FALSE)</f>
        <v>差额拨款</v>
      </c>
      <c r="G211" s="17" t="s">
        <v>894</v>
      </c>
      <c r="H211" s="17" t="s">
        <v>899</v>
      </c>
      <c r="I211" s="19" t="s">
        <v>900</v>
      </c>
      <c r="J211" s="27">
        <v>1</v>
      </c>
      <c r="K211" s="35" t="s">
        <v>173</v>
      </c>
      <c r="L211" s="19" t="s">
        <v>43</v>
      </c>
      <c r="M211" s="19" t="s">
        <v>139</v>
      </c>
      <c r="N211" s="17" t="s">
        <v>33</v>
      </c>
      <c r="O211" s="17" t="s">
        <v>34</v>
      </c>
      <c r="P211" s="19"/>
      <c r="Q211" s="40" t="s">
        <v>98</v>
      </c>
      <c r="R211" s="19" t="s">
        <v>898</v>
      </c>
    </row>
    <row r="212" ht="75" spans="1:18">
      <c r="A212" s="17">
        <v>208</v>
      </c>
      <c r="B212" s="17" t="s">
        <v>865</v>
      </c>
      <c r="C212" s="19" t="s">
        <v>892</v>
      </c>
      <c r="D212" s="19" t="s">
        <v>893</v>
      </c>
      <c r="E212" s="17" t="str">
        <f>VLOOKUP(D212,[1]Sheet1!$D$34:$F$329,2,0)</f>
        <v>公益二类</v>
      </c>
      <c r="F212" s="17" t="str">
        <f>VLOOKUP(D212,[1]Sheet1!$D$32:$F$329,3,FALSE)</f>
        <v>差额拨款</v>
      </c>
      <c r="G212" s="17" t="s">
        <v>894</v>
      </c>
      <c r="H212" s="17" t="s">
        <v>901</v>
      </c>
      <c r="I212" s="19" t="s">
        <v>902</v>
      </c>
      <c r="J212" s="27">
        <v>1</v>
      </c>
      <c r="K212" s="18" t="s">
        <v>903</v>
      </c>
      <c r="L212" s="19" t="s">
        <v>43</v>
      </c>
      <c r="M212" s="19" t="s">
        <v>139</v>
      </c>
      <c r="N212" s="17" t="s">
        <v>33</v>
      </c>
      <c r="O212" s="17" t="s">
        <v>34</v>
      </c>
      <c r="P212" s="19"/>
      <c r="Q212" s="40"/>
      <c r="R212" s="19" t="s">
        <v>898</v>
      </c>
    </row>
    <row r="213" ht="56.25" spans="1:18">
      <c r="A213" s="17">
        <v>209</v>
      </c>
      <c r="B213" s="17" t="s">
        <v>865</v>
      </c>
      <c r="C213" s="21" t="s">
        <v>892</v>
      </c>
      <c r="D213" s="21" t="s">
        <v>893</v>
      </c>
      <c r="E213" s="21" t="str">
        <f>VLOOKUP(D213,[1]Sheet1!$D$22:$F$329,2,FALSE)</f>
        <v>公益二类</v>
      </c>
      <c r="F213" s="17" t="str">
        <f>VLOOKUP(D213,[1]Sheet1!$D$174:$F$329,3,FALSE)</f>
        <v>差额拨款</v>
      </c>
      <c r="G213" s="17" t="s">
        <v>894</v>
      </c>
      <c r="H213" s="17" t="s">
        <v>904</v>
      </c>
      <c r="I213" s="21" t="s">
        <v>900</v>
      </c>
      <c r="J213" s="27">
        <v>2</v>
      </c>
      <c r="K213" s="18" t="s">
        <v>905</v>
      </c>
      <c r="L213" s="19" t="s">
        <v>43</v>
      </c>
      <c r="M213" s="17" t="s">
        <v>139</v>
      </c>
      <c r="N213" s="17" t="s">
        <v>33</v>
      </c>
      <c r="O213" s="17" t="s">
        <v>34</v>
      </c>
      <c r="P213" s="17"/>
      <c r="Q213" s="40" t="s">
        <v>98</v>
      </c>
      <c r="R213" s="17" t="s">
        <v>871</v>
      </c>
    </row>
    <row r="214" ht="56.25" spans="1:18">
      <c r="A214" s="17">
        <v>210</v>
      </c>
      <c r="B214" s="17" t="s">
        <v>865</v>
      </c>
      <c r="C214" s="21" t="s">
        <v>892</v>
      </c>
      <c r="D214" s="21" t="s">
        <v>893</v>
      </c>
      <c r="E214" s="21" t="str">
        <f>VLOOKUP(D214,[1]Sheet1!$D$22:$F$329,2,FALSE)</f>
        <v>公益二类</v>
      </c>
      <c r="F214" s="17" t="str">
        <f>VLOOKUP(D214,[1]Sheet1!$D$174:$F$329,3,FALSE)</f>
        <v>差额拨款</v>
      </c>
      <c r="G214" s="17" t="s">
        <v>894</v>
      </c>
      <c r="H214" s="17" t="s">
        <v>906</v>
      </c>
      <c r="I214" s="21" t="s">
        <v>907</v>
      </c>
      <c r="J214" s="27">
        <v>2</v>
      </c>
      <c r="K214" s="18" t="s">
        <v>908</v>
      </c>
      <c r="L214" s="19" t="s">
        <v>43</v>
      </c>
      <c r="M214" s="17" t="s">
        <v>139</v>
      </c>
      <c r="N214" s="17" t="s">
        <v>33</v>
      </c>
      <c r="O214" s="17" t="s">
        <v>34</v>
      </c>
      <c r="P214" s="17"/>
      <c r="Q214" s="40" t="s">
        <v>98</v>
      </c>
      <c r="R214" s="17" t="s">
        <v>871</v>
      </c>
    </row>
    <row r="215" ht="56.25" spans="1:18">
      <c r="A215" s="17">
        <v>211</v>
      </c>
      <c r="B215" s="17" t="s">
        <v>865</v>
      </c>
      <c r="C215" s="21" t="s">
        <v>892</v>
      </c>
      <c r="D215" s="21" t="s">
        <v>893</v>
      </c>
      <c r="E215" s="21" t="str">
        <f>VLOOKUP(D215,[1]Sheet1!$D$22:$F$329,2,FALSE)</f>
        <v>公益二类</v>
      </c>
      <c r="F215" s="17" t="str">
        <f>VLOOKUP(D215,[1]Sheet1!$D$174:$F$329,3,FALSE)</f>
        <v>差额拨款</v>
      </c>
      <c r="G215" s="17" t="s">
        <v>894</v>
      </c>
      <c r="H215" s="17" t="s">
        <v>909</v>
      </c>
      <c r="I215" s="21" t="s">
        <v>910</v>
      </c>
      <c r="J215" s="27">
        <v>1</v>
      </c>
      <c r="K215" s="18" t="s">
        <v>911</v>
      </c>
      <c r="L215" s="19" t="s">
        <v>43</v>
      </c>
      <c r="M215" s="17" t="s">
        <v>139</v>
      </c>
      <c r="N215" s="17" t="s">
        <v>33</v>
      </c>
      <c r="O215" s="17" t="s">
        <v>34</v>
      </c>
      <c r="P215" s="17"/>
      <c r="Q215" s="40" t="s">
        <v>98</v>
      </c>
      <c r="R215" s="17" t="s">
        <v>871</v>
      </c>
    </row>
    <row r="216" ht="56.25" spans="1:18">
      <c r="A216" s="17">
        <v>212</v>
      </c>
      <c r="B216" s="17" t="s">
        <v>865</v>
      </c>
      <c r="C216" s="19" t="s">
        <v>892</v>
      </c>
      <c r="D216" s="19" t="s">
        <v>912</v>
      </c>
      <c r="E216" s="17" t="str">
        <f>VLOOKUP(D216,[1]Sheet1!$D$34:$F$329,2,0)</f>
        <v>公益一类</v>
      </c>
      <c r="F216" s="17" t="str">
        <f>VLOOKUP(D216,[1]Sheet1!$D$32:$F$329,3,FALSE)</f>
        <v>差额拨款</v>
      </c>
      <c r="G216" s="17" t="s">
        <v>894</v>
      </c>
      <c r="H216" s="17" t="s">
        <v>913</v>
      </c>
      <c r="I216" s="19" t="s">
        <v>914</v>
      </c>
      <c r="J216" s="27">
        <v>1</v>
      </c>
      <c r="K216" s="35" t="s">
        <v>915</v>
      </c>
      <c r="L216" s="19" t="s">
        <v>43</v>
      </c>
      <c r="M216" s="19" t="s">
        <v>139</v>
      </c>
      <c r="N216" s="17" t="s">
        <v>33</v>
      </c>
      <c r="O216" s="17" t="s">
        <v>34</v>
      </c>
      <c r="P216" s="19" t="s">
        <v>916</v>
      </c>
      <c r="Q216" s="40" t="s">
        <v>98</v>
      </c>
      <c r="R216" s="17" t="s">
        <v>917</v>
      </c>
    </row>
    <row r="217" ht="56.25" spans="1:18">
      <c r="A217" s="17">
        <v>213</v>
      </c>
      <c r="B217" s="17" t="s">
        <v>865</v>
      </c>
      <c r="C217" s="19" t="s">
        <v>892</v>
      </c>
      <c r="D217" s="19" t="s">
        <v>912</v>
      </c>
      <c r="E217" s="17" t="str">
        <f>VLOOKUP(D217,[1]Sheet1!$D$34:$F$329,2,0)</f>
        <v>公益一类</v>
      </c>
      <c r="F217" s="17" t="str">
        <f>VLOOKUP(D217,[1]Sheet1!$D$32:$F$329,3,FALSE)</f>
        <v>差额拨款</v>
      </c>
      <c r="G217" s="17" t="s">
        <v>894</v>
      </c>
      <c r="H217" s="17" t="s">
        <v>918</v>
      </c>
      <c r="I217" s="19" t="s">
        <v>138</v>
      </c>
      <c r="J217" s="27">
        <v>1</v>
      </c>
      <c r="K217" s="35" t="s">
        <v>173</v>
      </c>
      <c r="L217" s="19" t="s">
        <v>43</v>
      </c>
      <c r="M217" s="19" t="s">
        <v>139</v>
      </c>
      <c r="N217" s="17" t="s">
        <v>33</v>
      </c>
      <c r="O217" s="17" t="s">
        <v>34</v>
      </c>
      <c r="P217" s="19" t="s">
        <v>916</v>
      </c>
      <c r="Q217" s="40" t="s">
        <v>98</v>
      </c>
      <c r="R217" s="17" t="s">
        <v>917</v>
      </c>
    </row>
    <row r="218" ht="56.25" spans="1:18">
      <c r="A218" s="17">
        <v>214</v>
      </c>
      <c r="B218" s="17" t="s">
        <v>865</v>
      </c>
      <c r="C218" s="21" t="s">
        <v>892</v>
      </c>
      <c r="D218" s="21" t="s">
        <v>912</v>
      </c>
      <c r="E218" s="21" t="str">
        <f>VLOOKUP(D218,[1]Sheet1!$D$22:$F$329,2,FALSE)</f>
        <v>公益一类</v>
      </c>
      <c r="F218" s="17" t="str">
        <f>VLOOKUP(D218,[1]Sheet1!$D$174:$F$329,3,FALSE)</f>
        <v>差额拨款</v>
      </c>
      <c r="G218" s="17" t="s">
        <v>894</v>
      </c>
      <c r="H218" s="17" t="s">
        <v>919</v>
      </c>
      <c r="I218" s="21" t="s">
        <v>900</v>
      </c>
      <c r="J218" s="27">
        <v>1</v>
      </c>
      <c r="K218" s="18" t="s">
        <v>138</v>
      </c>
      <c r="L218" s="19" t="s">
        <v>43</v>
      </c>
      <c r="M218" s="17" t="s">
        <v>139</v>
      </c>
      <c r="N218" s="17" t="s">
        <v>33</v>
      </c>
      <c r="O218" s="17" t="s">
        <v>34</v>
      </c>
      <c r="P218" s="17"/>
      <c r="Q218" s="40" t="s">
        <v>98</v>
      </c>
      <c r="R218" s="17" t="s">
        <v>871</v>
      </c>
    </row>
    <row r="219" ht="56.25" spans="1:18">
      <c r="A219" s="17">
        <v>215</v>
      </c>
      <c r="B219" s="17" t="s">
        <v>865</v>
      </c>
      <c r="C219" s="21" t="s">
        <v>892</v>
      </c>
      <c r="D219" s="21" t="s">
        <v>912</v>
      </c>
      <c r="E219" s="21" t="str">
        <f>VLOOKUP(D219,[1]Sheet1!$D$22:$F$329,2,FALSE)</f>
        <v>公益一类</v>
      </c>
      <c r="F219" s="17" t="str">
        <f>VLOOKUP(D219,[1]Sheet1!$D$174:$F$329,3,FALSE)</f>
        <v>差额拨款</v>
      </c>
      <c r="G219" s="17" t="s">
        <v>894</v>
      </c>
      <c r="H219" s="17" t="s">
        <v>920</v>
      </c>
      <c r="I219" s="21" t="s">
        <v>900</v>
      </c>
      <c r="J219" s="27">
        <v>1</v>
      </c>
      <c r="K219" s="18" t="s">
        <v>908</v>
      </c>
      <c r="L219" s="19" t="s">
        <v>43</v>
      </c>
      <c r="M219" s="17" t="s">
        <v>139</v>
      </c>
      <c r="N219" s="17" t="s">
        <v>33</v>
      </c>
      <c r="O219" s="17" t="s">
        <v>34</v>
      </c>
      <c r="P219" s="17"/>
      <c r="Q219" s="40" t="s">
        <v>98</v>
      </c>
      <c r="R219" s="17" t="s">
        <v>871</v>
      </c>
    </row>
    <row r="220" ht="56.25" spans="1:18">
      <c r="A220" s="17">
        <v>216</v>
      </c>
      <c r="B220" s="17" t="s">
        <v>865</v>
      </c>
      <c r="C220" s="19" t="s">
        <v>892</v>
      </c>
      <c r="D220" s="19" t="s">
        <v>921</v>
      </c>
      <c r="E220" s="17" t="str">
        <f>VLOOKUP(D220,[1]Sheet1!$D$34:$F$329,2,0)</f>
        <v>公益一类</v>
      </c>
      <c r="F220" s="17" t="str">
        <f>VLOOKUP(D220,[1]Sheet1!$D$32:$F$329,3,FALSE)</f>
        <v>差额拨款</v>
      </c>
      <c r="G220" s="17" t="s">
        <v>894</v>
      </c>
      <c r="H220" s="17" t="s">
        <v>922</v>
      </c>
      <c r="I220" s="19" t="s">
        <v>223</v>
      </c>
      <c r="J220" s="27">
        <v>1</v>
      </c>
      <c r="K220" s="29" t="s">
        <v>224</v>
      </c>
      <c r="L220" s="19" t="s">
        <v>43</v>
      </c>
      <c r="M220" s="19" t="s">
        <v>139</v>
      </c>
      <c r="N220" s="17" t="s">
        <v>33</v>
      </c>
      <c r="O220" s="17" t="s">
        <v>34</v>
      </c>
      <c r="P220" s="19" t="s">
        <v>923</v>
      </c>
      <c r="Q220" s="40"/>
      <c r="R220" s="17" t="s">
        <v>924</v>
      </c>
    </row>
    <row r="221" ht="56.25" spans="1:18">
      <c r="A221" s="17">
        <v>217</v>
      </c>
      <c r="B221" s="17" t="s">
        <v>865</v>
      </c>
      <c r="C221" s="21" t="s">
        <v>892</v>
      </c>
      <c r="D221" s="21" t="s">
        <v>921</v>
      </c>
      <c r="E221" s="21" t="str">
        <f>VLOOKUP(D221,[1]Sheet1!$D$22:$F$329,2,FALSE)</f>
        <v>公益一类</v>
      </c>
      <c r="F221" s="17" t="str">
        <f>VLOOKUP(D221,[1]Sheet1!$D$174:$F$329,3,FALSE)</f>
        <v>差额拨款</v>
      </c>
      <c r="G221" s="17" t="s">
        <v>894</v>
      </c>
      <c r="H221" s="17" t="s">
        <v>925</v>
      </c>
      <c r="I221" s="21" t="s">
        <v>223</v>
      </c>
      <c r="J221" s="27">
        <v>1</v>
      </c>
      <c r="K221" s="18" t="s">
        <v>926</v>
      </c>
      <c r="L221" s="19" t="s">
        <v>43</v>
      </c>
      <c r="M221" s="17" t="s">
        <v>139</v>
      </c>
      <c r="N221" s="17" t="s">
        <v>33</v>
      </c>
      <c r="O221" s="17" t="s">
        <v>34</v>
      </c>
      <c r="P221" s="17"/>
      <c r="Q221" s="40"/>
      <c r="R221" s="17" t="s">
        <v>871</v>
      </c>
    </row>
    <row r="222" ht="56.25" spans="1:18">
      <c r="A222" s="17">
        <v>218</v>
      </c>
      <c r="B222" s="17" t="s">
        <v>865</v>
      </c>
      <c r="C222" s="19" t="s">
        <v>892</v>
      </c>
      <c r="D222" s="19" t="s">
        <v>927</v>
      </c>
      <c r="E222" s="17" t="str">
        <f>VLOOKUP(D222,[1]Sheet1!$D$34:$F$329,2,0)</f>
        <v>公益一类</v>
      </c>
      <c r="F222" s="17" t="str">
        <f>VLOOKUP(D222,[1]Sheet1!$D$32:$F$329,3,FALSE)</f>
        <v>差额拨款</v>
      </c>
      <c r="G222" s="17" t="s">
        <v>894</v>
      </c>
      <c r="H222" s="17" t="s">
        <v>928</v>
      </c>
      <c r="I222" s="19" t="s">
        <v>907</v>
      </c>
      <c r="J222" s="27">
        <v>1</v>
      </c>
      <c r="K222" s="29" t="s">
        <v>929</v>
      </c>
      <c r="L222" s="19" t="s">
        <v>43</v>
      </c>
      <c r="M222" s="19" t="s">
        <v>139</v>
      </c>
      <c r="N222" s="17" t="s">
        <v>33</v>
      </c>
      <c r="O222" s="17" t="s">
        <v>34</v>
      </c>
      <c r="P222" s="19"/>
      <c r="Q222" s="40" t="s">
        <v>98</v>
      </c>
      <c r="R222" s="19" t="s">
        <v>930</v>
      </c>
    </row>
    <row r="223" ht="56.25" spans="1:18">
      <c r="A223" s="17">
        <v>219</v>
      </c>
      <c r="B223" s="17" t="s">
        <v>865</v>
      </c>
      <c r="C223" s="19" t="s">
        <v>892</v>
      </c>
      <c r="D223" s="19" t="s">
        <v>927</v>
      </c>
      <c r="E223" s="17" t="str">
        <f>VLOOKUP(D223,[1]Sheet1!$D$34:$F$329,2,0)</f>
        <v>公益一类</v>
      </c>
      <c r="F223" s="17" t="str">
        <f>VLOOKUP(D223,[1]Sheet1!$D$32:$F$329,3,FALSE)</f>
        <v>差额拨款</v>
      </c>
      <c r="G223" s="17" t="s">
        <v>894</v>
      </c>
      <c r="H223" s="17" t="s">
        <v>931</v>
      </c>
      <c r="I223" s="19" t="s">
        <v>223</v>
      </c>
      <c r="J223" s="27">
        <v>3</v>
      </c>
      <c r="K223" s="29" t="s">
        <v>224</v>
      </c>
      <c r="L223" s="19" t="s">
        <v>43</v>
      </c>
      <c r="M223" s="19" t="s">
        <v>139</v>
      </c>
      <c r="N223" s="17" t="s">
        <v>33</v>
      </c>
      <c r="O223" s="17" t="s">
        <v>34</v>
      </c>
      <c r="P223" s="19"/>
      <c r="Q223" s="40"/>
      <c r="R223" s="19" t="s">
        <v>930</v>
      </c>
    </row>
    <row r="224" ht="56.25" spans="1:18">
      <c r="A224" s="17">
        <v>220</v>
      </c>
      <c r="B224" s="17" t="s">
        <v>865</v>
      </c>
      <c r="C224" s="19" t="s">
        <v>892</v>
      </c>
      <c r="D224" s="19" t="s">
        <v>927</v>
      </c>
      <c r="E224" s="17" t="str">
        <f>VLOOKUP(D224,[1]Sheet1!$D$34:$F$329,2,0)</f>
        <v>公益一类</v>
      </c>
      <c r="F224" s="17" t="str">
        <f>VLOOKUP(D224,[1]Sheet1!$D$32:$F$329,3,FALSE)</f>
        <v>差额拨款</v>
      </c>
      <c r="G224" s="17" t="s">
        <v>894</v>
      </c>
      <c r="H224" s="17" t="s">
        <v>932</v>
      </c>
      <c r="I224" s="19" t="s">
        <v>933</v>
      </c>
      <c r="J224" s="27">
        <v>1</v>
      </c>
      <c r="K224" s="18" t="s">
        <v>934</v>
      </c>
      <c r="L224" s="19" t="s">
        <v>43</v>
      </c>
      <c r="M224" s="19" t="s">
        <v>139</v>
      </c>
      <c r="N224" s="17" t="s">
        <v>33</v>
      </c>
      <c r="O224" s="17" t="s">
        <v>34</v>
      </c>
      <c r="P224" s="19"/>
      <c r="Q224" s="40" t="s">
        <v>98</v>
      </c>
      <c r="R224" s="19" t="s">
        <v>930</v>
      </c>
    </row>
    <row r="225" ht="56.25" spans="1:18">
      <c r="A225" s="17">
        <v>221</v>
      </c>
      <c r="B225" s="17" t="s">
        <v>865</v>
      </c>
      <c r="C225" s="21" t="s">
        <v>892</v>
      </c>
      <c r="D225" s="21" t="s">
        <v>927</v>
      </c>
      <c r="E225" s="21" t="str">
        <f>VLOOKUP(D225,[1]Sheet1!$D$22:$F$329,2,FALSE)</f>
        <v>公益一类</v>
      </c>
      <c r="F225" s="17" t="str">
        <f>VLOOKUP(D225,[1]Sheet1!$D$174:$F$329,3,FALSE)</f>
        <v>差额拨款</v>
      </c>
      <c r="G225" s="17" t="s">
        <v>894</v>
      </c>
      <c r="H225" s="17" t="s">
        <v>935</v>
      </c>
      <c r="I225" s="21" t="s">
        <v>900</v>
      </c>
      <c r="J225" s="27">
        <v>1</v>
      </c>
      <c r="K225" s="18" t="s">
        <v>908</v>
      </c>
      <c r="L225" s="19" t="s">
        <v>43</v>
      </c>
      <c r="M225" s="17" t="s">
        <v>139</v>
      </c>
      <c r="N225" s="17" t="s">
        <v>33</v>
      </c>
      <c r="O225" s="17" t="s">
        <v>34</v>
      </c>
      <c r="P225" s="17"/>
      <c r="Q225" s="40" t="s">
        <v>98</v>
      </c>
      <c r="R225" s="17" t="s">
        <v>871</v>
      </c>
    </row>
    <row r="226" ht="56.25" spans="1:18">
      <c r="A226" s="17">
        <v>222</v>
      </c>
      <c r="B226" s="17" t="s">
        <v>865</v>
      </c>
      <c r="C226" s="21" t="s">
        <v>892</v>
      </c>
      <c r="D226" s="21" t="s">
        <v>927</v>
      </c>
      <c r="E226" s="21" t="str">
        <f>VLOOKUP(D226,[1]Sheet1!$D$22:$F$329,2,FALSE)</f>
        <v>公益一类</v>
      </c>
      <c r="F226" s="17" t="str">
        <f>VLOOKUP(D226,[1]Sheet1!$D$174:$F$329,3,FALSE)</f>
        <v>差额拨款</v>
      </c>
      <c r="G226" s="17" t="s">
        <v>894</v>
      </c>
      <c r="H226" s="17" t="s">
        <v>936</v>
      </c>
      <c r="I226" s="21" t="s">
        <v>910</v>
      </c>
      <c r="J226" s="27">
        <v>1</v>
      </c>
      <c r="K226" s="18" t="s">
        <v>911</v>
      </c>
      <c r="L226" s="19" t="s">
        <v>43</v>
      </c>
      <c r="M226" s="17" t="s">
        <v>139</v>
      </c>
      <c r="N226" s="17" t="s">
        <v>33</v>
      </c>
      <c r="O226" s="17" t="s">
        <v>34</v>
      </c>
      <c r="P226" s="17"/>
      <c r="Q226" s="40" t="s">
        <v>98</v>
      </c>
      <c r="R226" s="17" t="s">
        <v>871</v>
      </c>
    </row>
    <row r="227" ht="93.75" spans="1:18">
      <c r="A227" s="17">
        <v>223</v>
      </c>
      <c r="B227" s="17" t="s">
        <v>865</v>
      </c>
      <c r="C227" s="19" t="s">
        <v>937</v>
      </c>
      <c r="D227" s="19" t="s">
        <v>938</v>
      </c>
      <c r="E227" s="21" t="s">
        <v>25</v>
      </c>
      <c r="F227" s="37" t="s">
        <v>427</v>
      </c>
      <c r="G227" s="17" t="s">
        <v>939</v>
      </c>
      <c r="H227" s="17" t="s">
        <v>940</v>
      </c>
      <c r="I227" s="19" t="s">
        <v>882</v>
      </c>
      <c r="J227" s="27">
        <v>1</v>
      </c>
      <c r="K227" s="18" t="s">
        <v>941</v>
      </c>
      <c r="L227" s="19" t="s">
        <v>43</v>
      </c>
      <c r="M227" s="19" t="s">
        <v>139</v>
      </c>
      <c r="N227" s="17" t="s">
        <v>33</v>
      </c>
      <c r="O227" s="17" t="s">
        <v>34</v>
      </c>
      <c r="P227" s="19"/>
      <c r="Q227" s="40"/>
      <c r="R227" s="19" t="s">
        <v>942</v>
      </c>
    </row>
    <row r="228" ht="112.5" spans="1:18">
      <c r="A228" s="17">
        <v>224</v>
      </c>
      <c r="B228" s="17" t="s">
        <v>865</v>
      </c>
      <c r="C228" s="19" t="s">
        <v>937</v>
      </c>
      <c r="D228" s="19" t="s">
        <v>943</v>
      </c>
      <c r="E228" s="21" t="s">
        <v>25</v>
      </c>
      <c r="F228" s="37" t="s">
        <v>427</v>
      </c>
      <c r="G228" s="17" t="s">
        <v>939</v>
      </c>
      <c r="H228" s="17" t="s">
        <v>944</v>
      </c>
      <c r="I228" s="19" t="s">
        <v>882</v>
      </c>
      <c r="J228" s="27">
        <v>1</v>
      </c>
      <c r="K228" s="18" t="s">
        <v>945</v>
      </c>
      <c r="L228" s="19" t="s">
        <v>43</v>
      </c>
      <c r="M228" s="19" t="s">
        <v>139</v>
      </c>
      <c r="N228" s="17" t="s">
        <v>33</v>
      </c>
      <c r="O228" s="17" t="s">
        <v>34</v>
      </c>
      <c r="P228" s="19"/>
      <c r="Q228" s="40"/>
      <c r="R228" s="19" t="s">
        <v>942</v>
      </c>
    </row>
    <row r="229" ht="75" spans="1:18">
      <c r="A229" s="17">
        <v>225</v>
      </c>
      <c r="B229" s="17" t="s">
        <v>865</v>
      </c>
      <c r="C229" s="21" t="s">
        <v>946</v>
      </c>
      <c r="D229" s="21" t="s">
        <v>947</v>
      </c>
      <c r="E229" s="21" t="str">
        <f>VLOOKUP(D229,[1]Sheet1!$D$22:$F$329,2,FALSE)</f>
        <v>公益一类</v>
      </c>
      <c r="F229" s="17" t="str">
        <f>VLOOKUP(D229,[1]Sheet1!$D$174:$F$329,3,FALSE)</f>
        <v>财政全额拨款</v>
      </c>
      <c r="G229" s="17" t="s">
        <v>948</v>
      </c>
      <c r="H229" s="17" t="s">
        <v>949</v>
      </c>
      <c r="I229" s="21" t="s">
        <v>845</v>
      </c>
      <c r="J229" s="27">
        <v>1</v>
      </c>
      <c r="K229" s="18" t="s">
        <v>950</v>
      </c>
      <c r="L229" s="19" t="s">
        <v>43</v>
      </c>
      <c r="M229" s="17" t="s">
        <v>44</v>
      </c>
      <c r="N229" s="17" t="s">
        <v>33</v>
      </c>
      <c r="O229" s="17" t="s">
        <v>34</v>
      </c>
      <c r="P229" s="17" t="s">
        <v>951</v>
      </c>
      <c r="Q229" s="40"/>
      <c r="R229" s="17" t="s">
        <v>871</v>
      </c>
    </row>
    <row r="230" ht="56.25" spans="1:18">
      <c r="A230" s="17">
        <v>226</v>
      </c>
      <c r="B230" s="17" t="s">
        <v>865</v>
      </c>
      <c r="C230" s="21" t="s">
        <v>946</v>
      </c>
      <c r="D230" s="21" t="s">
        <v>947</v>
      </c>
      <c r="E230" s="21" t="str">
        <f>VLOOKUP(D230,[1]Sheet1!$D$22:$F$329,2,FALSE)</f>
        <v>公益一类</v>
      </c>
      <c r="F230" s="17" t="str">
        <f>VLOOKUP(D230,[1]Sheet1!$D$174:$F$329,3,FALSE)</f>
        <v>财政全额拨款</v>
      </c>
      <c r="G230" s="17" t="s">
        <v>948</v>
      </c>
      <c r="H230" s="17" t="s">
        <v>952</v>
      </c>
      <c r="I230" s="21" t="s">
        <v>839</v>
      </c>
      <c r="J230" s="27">
        <v>1</v>
      </c>
      <c r="K230" s="18" t="s">
        <v>953</v>
      </c>
      <c r="L230" s="19" t="s">
        <v>43</v>
      </c>
      <c r="M230" s="17" t="s">
        <v>44</v>
      </c>
      <c r="N230" s="17" t="s">
        <v>33</v>
      </c>
      <c r="O230" s="17" t="s">
        <v>34</v>
      </c>
      <c r="P230" s="17" t="s">
        <v>841</v>
      </c>
      <c r="Q230" s="40"/>
      <c r="R230" s="17" t="s">
        <v>871</v>
      </c>
    </row>
    <row r="231" ht="56.25" spans="1:18">
      <c r="A231" s="17">
        <v>227</v>
      </c>
      <c r="B231" s="17" t="s">
        <v>865</v>
      </c>
      <c r="C231" s="21" t="s">
        <v>946</v>
      </c>
      <c r="D231" s="21" t="s">
        <v>954</v>
      </c>
      <c r="E231" s="21" t="str">
        <f>VLOOKUP(D231,[1]Sheet1!$D$22:$F$329,2,FALSE)</f>
        <v>公益一类</v>
      </c>
      <c r="F231" s="17" t="str">
        <f>VLOOKUP(D231,[1]Sheet1!$D$174:$F$329,3,FALSE)</f>
        <v>财政全额拨款</v>
      </c>
      <c r="G231" s="17" t="s">
        <v>948</v>
      </c>
      <c r="H231" s="17" t="s">
        <v>955</v>
      </c>
      <c r="I231" s="21" t="s">
        <v>956</v>
      </c>
      <c r="J231" s="27">
        <v>1</v>
      </c>
      <c r="K231" s="18" t="s">
        <v>957</v>
      </c>
      <c r="L231" s="19" t="s">
        <v>43</v>
      </c>
      <c r="M231" s="17" t="s">
        <v>44</v>
      </c>
      <c r="N231" s="17" t="s">
        <v>33</v>
      </c>
      <c r="O231" s="17" t="s">
        <v>34</v>
      </c>
      <c r="P231" s="17" t="s">
        <v>951</v>
      </c>
      <c r="Q231" s="40"/>
      <c r="R231" s="17" t="s">
        <v>871</v>
      </c>
    </row>
    <row r="232" ht="93.75" spans="1:18">
      <c r="A232" s="17">
        <v>228</v>
      </c>
      <c r="B232" s="17" t="s">
        <v>865</v>
      </c>
      <c r="C232" s="21" t="s">
        <v>946</v>
      </c>
      <c r="D232" s="21" t="s">
        <v>958</v>
      </c>
      <c r="E232" s="21" t="str">
        <f>VLOOKUP(D232,[1]Sheet1!$D$22:$F$329,2,FALSE)</f>
        <v>公益一类</v>
      </c>
      <c r="F232" s="17" t="str">
        <f>VLOOKUP(D232,[1]Sheet1!$D$174:$F$329,3,FALSE)</f>
        <v>财政全额拨款</v>
      </c>
      <c r="G232" s="17" t="s">
        <v>948</v>
      </c>
      <c r="H232" s="17" t="s">
        <v>959</v>
      </c>
      <c r="I232" s="21" t="s">
        <v>851</v>
      </c>
      <c r="J232" s="27">
        <v>1</v>
      </c>
      <c r="K232" s="18" t="s">
        <v>852</v>
      </c>
      <c r="L232" s="19" t="s">
        <v>43</v>
      </c>
      <c r="M232" s="17" t="s">
        <v>44</v>
      </c>
      <c r="N232" s="17" t="s">
        <v>33</v>
      </c>
      <c r="O232" s="17" t="s">
        <v>34</v>
      </c>
      <c r="P232" s="17" t="s">
        <v>951</v>
      </c>
      <c r="Q232" s="40"/>
      <c r="R232" s="17" t="s">
        <v>871</v>
      </c>
    </row>
    <row r="233" ht="75" spans="1:18">
      <c r="A233" s="17">
        <v>229</v>
      </c>
      <c r="B233" s="17" t="s">
        <v>960</v>
      </c>
      <c r="C233" s="17" t="s">
        <v>961</v>
      </c>
      <c r="D233" s="17" t="s">
        <v>962</v>
      </c>
      <c r="E233" s="17" t="s">
        <v>164</v>
      </c>
      <c r="F233" s="17" t="s">
        <v>165</v>
      </c>
      <c r="G233" s="17" t="s">
        <v>963</v>
      </c>
      <c r="H233" s="17" t="s">
        <v>964</v>
      </c>
      <c r="I233" s="17" t="s">
        <v>219</v>
      </c>
      <c r="J233" s="27">
        <v>1</v>
      </c>
      <c r="K233" s="29" t="s">
        <v>175</v>
      </c>
      <c r="L233" s="17" t="s">
        <v>43</v>
      </c>
      <c r="M233" s="17" t="s">
        <v>32</v>
      </c>
      <c r="N233" s="17" t="s">
        <v>33</v>
      </c>
      <c r="O233" s="17" t="s">
        <v>34</v>
      </c>
      <c r="P233" s="17"/>
      <c r="Q233" s="40" t="s">
        <v>98</v>
      </c>
      <c r="R233" s="17" t="s">
        <v>965</v>
      </c>
    </row>
    <row r="234" ht="56.25" spans="1:18">
      <c r="A234" s="17">
        <v>230</v>
      </c>
      <c r="B234" s="17" t="s">
        <v>960</v>
      </c>
      <c r="C234" s="17" t="s">
        <v>961</v>
      </c>
      <c r="D234" s="17" t="s">
        <v>962</v>
      </c>
      <c r="E234" s="17" t="s">
        <v>164</v>
      </c>
      <c r="F234" s="17" t="s">
        <v>165</v>
      </c>
      <c r="G234" s="17" t="s">
        <v>963</v>
      </c>
      <c r="H234" s="17" t="s">
        <v>966</v>
      </c>
      <c r="I234" s="17" t="s">
        <v>219</v>
      </c>
      <c r="J234" s="27">
        <v>1</v>
      </c>
      <c r="K234" s="35" t="s">
        <v>173</v>
      </c>
      <c r="L234" s="17" t="s">
        <v>43</v>
      </c>
      <c r="M234" s="17" t="s">
        <v>32</v>
      </c>
      <c r="N234" s="17" t="s">
        <v>33</v>
      </c>
      <c r="O234" s="17" t="s">
        <v>34</v>
      </c>
      <c r="P234" s="17"/>
      <c r="Q234" s="40" t="s">
        <v>98</v>
      </c>
      <c r="R234" s="17" t="s">
        <v>965</v>
      </c>
    </row>
    <row r="235" ht="56.25" spans="1:18">
      <c r="A235" s="17">
        <v>231</v>
      </c>
      <c r="B235" s="17" t="s">
        <v>960</v>
      </c>
      <c r="C235" s="21" t="s">
        <v>961</v>
      </c>
      <c r="D235" s="21" t="s">
        <v>962</v>
      </c>
      <c r="E235" s="21" t="str">
        <f>VLOOKUP(D235,[1]Sheet1!$D$22:$F$329,2,FALSE)</f>
        <v>公益二类</v>
      </c>
      <c r="F235" s="17" t="s">
        <v>967</v>
      </c>
      <c r="G235" s="17" t="s">
        <v>963</v>
      </c>
      <c r="H235" s="17" t="s">
        <v>968</v>
      </c>
      <c r="I235" s="21" t="s">
        <v>219</v>
      </c>
      <c r="J235" s="27">
        <v>1</v>
      </c>
      <c r="K235" s="18" t="s">
        <v>704</v>
      </c>
      <c r="L235" s="19" t="s">
        <v>43</v>
      </c>
      <c r="M235" s="17" t="s">
        <v>44</v>
      </c>
      <c r="N235" s="17" t="s">
        <v>33</v>
      </c>
      <c r="O235" s="17" t="s">
        <v>34</v>
      </c>
      <c r="P235" s="17"/>
      <c r="Q235" s="40" t="s">
        <v>98</v>
      </c>
      <c r="R235" s="17" t="s">
        <v>969</v>
      </c>
    </row>
    <row r="236" ht="131.25" spans="1:18">
      <c r="A236" s="17">
        <v>232</v>
      </c>
      <c r="B236" s="17" t="s">
        <v>960</v>
      </c>
      <c r="C236" s="21" t="s">
        <v>970</v>
      </c>
      <c r="D236" s="51" t="s">
        <v>971</v>
      </c>
      <c r="E236" s="17" t="s">
        <v>25</v>
      </c>
      <c r="F236" s="17" t="s">
        <v>165</v>
      </c>
      <c r="G236" s="17" t="s">
        <v>972</v>
      </c>
      <c r="H236" s="17" t="s">
        <v>973</v>
      </c>
      <c r="I236" s="51" t="s">
        <v>67</v>
      </c>
      <c r="J236" s="27">
        <v>1</v>
      </c>
      <c r="K236" s="18" t="s">
        <v>974</v>
      </c>
      <c r="L236" s="51" t="s">
        <v>43</v>
      </c>
      <c r="M236" s="51" t="s">
        <v>32</v>
      </c>
      <c r="N236" s="17" t="s">
        <v>33</v>
      </c>
      <c r="O236" s="17" t="s">
        <v>34</v>
      </c>
      <c r="P236" s="51"/>
      <c r="Q236" s="40" t="s">
        <v>98</v>
      </c>
      <c r="R236" s="21" t="s">
        <v>975</v>
      </c>
    </row>
    <row r="237" ht="75" spans="1:18">
      <c r="A237" s="17">
        <v>233</v>
      </c>
      <c r="B237" s="17" t="s">
        <v>960</v>
      </c>
      <c r="C237" s="17" t="s">
        <v>976</v>
      </c>
      <c r="D237" s="17" t="s">
        <v>977</v>
      </c>
      <c r="E237" s="17" t="s">
        <v>25</v>
      </c>
      <c r="F237" s="17" t="s">
        <v>26</v>
      </c>
      <c r="G237" s="17" t="s">
        <v>978</v>
      </c>
      <c r="H237" s="17" t="s">
        <v>979</v>
      </c>
      <c r="I237" s="17" t="s">
        <v>53</v>
      </c>
      <c r="J237" s="27">
        <v>1</v>
      </c>
      <c r="K237" s="29" t="s">
        <v>128</v>
      </c>
      <c r="L237" s="17" t="s">
        <v>43</v>
      </c>
      <c r="M237" s="51" t="s">
        <v>32</v>
      </c>
      <c r="N237" s="17" t="s">
        <v>33</v>
      </c>
      <c r="O237" s="17" t="s">
        <v>34</v>
      </c>
      <c r="P237" s="17"/>
      <c r="Q237" s="40"/>
      <c r="R237" s="17" t="s">
        <v>980</v>
      </c>
    </row>
    <row r="238" ht="56.25" spans="1:18">
      <c r="A238" s="17">
        <v>234</v>
      </c>
      <c r="B238" s="17" t="s">
        <v>981</v>
      </c>
      <c r="C238" s="21" t="s">
        <v>982</v>
      </c>
      <c r="D238" s="21" t="s">
        <v>983</v>
      </c>
      <c r="E238" s="21" t="str">
        <f>VLOOKUP(D238,[1]Sheet1!$D$22:$F$329,2,FALSE)</f>
        <v>公益二类</v>
      </c>
      <c r="F238" s="17" t="str">
        <f>VLOOKUP(D238,[1]Sheet1!$D$174:$F$329,3,FALSE)</f>
        <v>财政全额</v>
      </c>
      <c r="G238" s="17" t="s">
        <v>984</v>
      </c>
      <c r="H238" s="17" t="s">
        <v>985</v>
      </c>
      <c r="I238" s="21" t="s">
        <v>876</v>
      </c>
      <c r="J238" s="27">
        <v>1</v>
      </c>
      <c r="K238" s="18" t="s">
        <v>986</v>
      </c>
      <c r="L238" s="19" t="s">
        <v>43</v>
      </c>
      <c r="M238" s="17" t="s">
        <v>44</v>
      </c>
      <c r="N238" s="17" t="s">
        <v>33</v>
      </c>
      <c r="O238" s="17" t="s">
        <v>34</v>
      </c>
      <c r="P238" s="17" t="s">
        <v>987</v>
      </c>
      <c r="Q238" s="40"/>
      <c r="R238" s="19" t="s">
        <v>988</v>
      </c>
    </row>
    <row r="239" ht="56.25" spans="1:18">
      <c r="A239" s="17">
        <v>235</v>
      </c>
      <c r="B239" s="17" t="s">
        <v>981</v>
      </c>
      <c r="C239" s="21" t="s">
        <v>982</v>
      </c>
      <c r="D239" s="21" t="s">
        <v>983</v>
      </c>
      <c r="E239" s="21" t="str">
        <f>VLOOKUP(D239,[1]Sheet1!$D$22:$F$329,2,FALSE)</f>
        <v>公益二类</v>
      </c>
      <c r="F239" s="17" t="str">
        <f>VLOOKUP(D239,[1]Sheet1!$D$174:$F$329,3,FALSE)</f>
        <v>财政全额</v>
      </c>
      <c r="G239" s="17" t="s">
        <v>984</v>
      </c>
      <c r="H239" s="17" t="s">
        <v>989</v>
      </c>
      <c r="I239" s="21" t="s">
        <v>876</v>
      </c>
      <c r="J239" s="27">
        <v>1</v>
      </c>
      <c r="K239" s="18" t="s">
        <v>990</v>
      </c>
      <c r="L239" s="19" t="s">
        <v>43</v>
      </c>
      <c r="M239" s="17" t="s">
        <v>44</v>
      </c>
      <c r="N239" s="17" t="s">
        <v>33</v>
      </c>
      <c r="O239" s="17" t="s">
        <v>34</v>
      </c>
      <c r="P239" s="33" t="s">
        <v>987</v>
      </c>
      <c r="Q239" s="40"/>
      <c r="R239" s="19" t="s">
        <v>988</v>
      </c>
    </row>
    <row r="240" ht="56.25" spans="1:18">
      <c r="A240" s="17">
        <v>236</v>
      </c>
      <c r="B240" s="17" t="s">
        <v>981</v>
      </c>
      <c r="C240" s="19" t="s">
        <v>991</v>
      </c>
      <c r="D240" s="19" t="s">
        <v>992</v>
      </c>
      <c r="E240" s="19" t="s">
        <v>25</v>
      </c>
      <c r="F240" s="19" t="s">
        <v>993</v>
      </c>
      <c r="G240" s="17" t="s">
        <v>994</v>
      </c>
      <c r="H240" s="17" t="s">
        <v>995</v>
      </c>
      <c r="I240" s="19" t="s">
        <v>876</v>
      </c>
      <c r="J240" s="27">
        <v>1</v>
      </c>
      <c r="K240" s="18" t="s">
        <v>61</v>
      </c>
      <c r="L240" s="19" t="s">
        <v>43</v>
      </c>
      <c r="M240" s="19" t="s">
        <v>44</v>
      </c>
      <c r="N240" s="17" t="s">
        <v>33</v>
      </c>
      <c r="O240" s="19" t="s">
        <v>34</v>
      </c>
      <c r="P240" s="33" t="s">
        <v>987</v>
      </c>
      <c r="Q240" s="40"/>
      <c r="R240" s="19" t="s">
        <v>996</v>
      </c>
    </row>
    <row r="241" ht="56.25" spans="1:18">
      <c r="A241" s="17">
        <v>237</v>
      </c>
      <c r="B241" s="17" t="s">
        <v>981</v>
      </c>
      <c r="C241" s="19" t="s">
        <v>991</v>
      </c>
      <c r="D241" s="19" t="s">
        <v>992</v>
      </c>
      <c r="E241" s="19" t="s">
        <v>25</v>
      </c>
      <c r="F241" s="19" t="s">
        <v>993</v>
      </c>
      <c r="G241" s="17" t="s">
        <v>994</v>
      </c>
      <c r="H241" s="17" t="s">
        <v>997</v>
      </c>
      <c r="I241" s="19" t="s">
        <v>876</v>
      </c>
      <c r="J241" s="27">
        <v>1</v>
      </c>
      <c r="K241" s="18" t="s">
        <v>998</v>
      </c>
      <c r="L241" s="19" t="s">
        <v>43</v>
      </c>
      <c r="M241" s="19" t="s">
        <v>44</v>
      </c>
      <c r="N241" s="17" t="s">
        <v>33</v>
      </c>
      <c r="O241" s="19" t="s">
        <v>34</v>
      </c>
      <c r="P241" s="33" t="s">
        <v>987</v>
      </c>
      <c r="Q241" s="40"/>
      <c r="R241" s="19" t="s">
        <v>996</v>
      </c>
    </row>
    <row r="242" ht="56.25" spans="1:18">
      <c r="A242" s="17">
        <v>238</v>
      </c>
      <c r="B242" s="17" t="s">
        <v>981</v>
      </c>
      <c r="C242" s="21" t="s">
        <v>999</v>
      </c>
      <c r="D242" s="21" t="s">
        <v>1000</v>
      </c>
      <c r="E242" s="21" t="str">
        <f>VLOOKUP(D242,[1]Sheet1!$D$22:$F$329,2,FALSE)</f>
        <v>公益一类</v>
      </c>
      <c r="F242" s="17" t="str">
        <f>VLOOKUP(D242,[1]Sheet1!$D$174:$F$329,3,FALSE)</f>
        <v>财政全额拨款</v>
      </c>
      <c r="G242" s="17" t="s">
        <v>1001</v>
      </c>
      <c r="H242" s="17" t="s">
        <v>1002</v>
      </c>
      <c r="I242" s="21" t="s">
        <v>876</v>
      </c>
      <c r="J242" s="27">
        <v>2</v>
      </c>
      <c r="K242" s="18" t="s">
        <v>1003</v>
      </c>
      <c r="L242" s="19" t="s">
        <v>43</v>
      </c>
      <c r="M242" s="17" t="s">
        <v>44</v>
      </c>
      <c r="N242" s="17" t="s">
        <v>33</v>
      </c>
      <c r="O242" s="17" t="s">
        <v>34</v>
      </c>
      <c r="P242" s="17" t="s">
        <v>987</v>
      </c>
      <c r="Q242" s="40"/>
      <c r="R242" s="19" t="s">
        <v>988</v>
      </c>
    </row>
    <row r="243" ht="93.75" spans="1:18">
      <c r="A243" s="17">
        <v>239</v>
      </c>
      <c r="B243" s="17" t="s">
        <v>981</v>
      </c>
      <c r="C243" s="19" t="s">
        <v>1004</v>
      </c>
      <c r="D243" s="19" t="s">
        <v>1005</v>
      </c>
      <c r="E243" s="52" t="s">
        <v>164</v>
      </c>
      <c r="F243" s="19" t="s">
        <v>993</v>
      </c>
      <c r="G243" s="17" t="s">
        <v>1006</v>
      </c>
      <c r="H243" s="17" t="s">
        <v>1007</v>
      </c>
      <c r="I243" s="19" t="s">
        <v>29</v>
      </c>
      <c r="J243" s="27">
        <v>1</v>
      </c>
      <c r="K243" s="18" t="s">
        <v>1008</v>
      </c>
      <c r="L243" s="19" t="s">
        <v>43</v>
      </c>
      <c r="M243" s="19" t="s">
        <v>44</v>
      </c>
      <c r="N243" s="17" t="s">
        <v>33</v>
      </c>
      <c r="O243" s="19" t="s">
        <v>34</v>
      </c>
      <c r="P243" s="33" t="s">
        <v>1009</v>
      </c>
      <c r="Q243" s="40"/>
      <c r="R243" s="19" t="s">
        <v>996</v>
      </c>
    </row>
    <row r="244" ht="75" spans="1:18">
      <c r="A244" s="17">
        <v>240</v>
      </c>
      <c r="B244" s="17" t="s">
        <v>981</v>
      </c>
      <c r="C244" s="19" t="s">
        <v>1004</v>
      </c>
      <c r="D244" s="19" t="s">
        <v>1005</v>
      </c>
      <c r="E244" s="53" t="s">
        <v>164</v>
      </c>
      <c r="F244" s="19" t="s">
        <v>993</v>
      </c>
      <c r="G244" s="17" t="s">
        <v>1006</v>
      </c>
      <c r="H244" s="17" t="s">
        <v>1010</v>
      </c>
      <c r="I244" s="19" t="s">
        <v>876</v>
      </c>
      <c r="J244" s="27">
        <v>1</v>
      </c>
      <c r="K244" s="18" t="s">
        <v>1011</v>
      </c>
      <c r="L244" s="19" t="s">
        <v>43</v>
      </c>
      <c r="M244" s="19" t="s">
        <v>44</v>
      </c>
      <c r="N244" s="17" t="s">
        <v>33</v>
      </c>
      <c r="O244" s="19" t="s">
        <v>34</v>
      </c>
      <c r="P244" s="33" t="s">
        <v>987</v>
      </c>
      <c r="Q244" s="40"/>
      <c r="R244" s="19" t="s">
        <v>996</v>
      </c>
    </row>
    <row r="245" ht="75" spans="1:18">
      <c r="A245" s="17">
        <v>241</v>
      </c>
      <c r="B245" s="17" t="s">
        <v>981</v>
      </c>
      <c r="C245" s="19" t="s">
        <v>1004</v>
      </c>
      <c r="D245" s="19" t="s">
        <v>1005</v>
      </c>
      <c r="E245" s="53" t="s">
        <v>164</v>
      </c>
      <c r="F245" s="19" t="s">
        <v>993</v>
      </c>
      <c r="G245" s="17" t="s">
        <v>1006</v>
      </c>
      <c r="H245" s="17" t="s">
        <v>1012</v>
      </c>
      <c r="I245" s="19" t="s">
        <v>876</v>
      </c>
      <c r="J245" s="27">
        <v>1</v>
      </c>
      <c r="K245" s="18" t="s">
        <v>1013</v>
      </c>
      <c r="L245" s="19" t="s">
        <v>43</v>
      </c>
      <c r="M245" s="19" t="s">
        <v>44</v>
      </c>
      <c r="N245" s="17" t="s">
        <v>33</v>
      </c>
      <c r="O245" s="19" t="s">
        <v>34</v>
      </c>
      <c r="P245" s="33" t="s">
        <v>987</v>
      </c>
      <c r="Q245" s="40"/>
      <c r="R245" s="19" t="s">
        <v>996</v>
      </c>
    </row>
    <row r="246" ht="56.25" spans="1:18">
      <c r="A246" s="17">
        <v>242</v>
      </c>
      <c r="B246" s="17" t="s">
        <v>981</v>
      </c>
      <c r="C246" s="21" t="s">
        <v>1014</v>
      </c>
      <c r="D246" s="21" t="s">
        <v>1015</v>
      </c>
      <c r="E246" s="54" t="str">
        <f>VLOOKUP(D246,[1]Sheet1!$D$22:$F$329,2,FALSE)</f>
        <v>公益一类</v>
      </c>
      <c r="F246" s="17" t="str">
        <f>VLOOKUP(D246,[1]Sheet1!$D$174:$F$329,3,FALSE)</f>
        <v>财政全额</v>
      </c>
      <c r="G246" s="17" t="s">
        <v>1016</v>
      </c>
      <c r="H246" s="17" t="s">
        <v>1017</v>
      </c>
      <c r="I246" s="21" t="s">
        <v>876</v>
      </c>
      <c r="J246" s="27">
        <v>1</v>
      </c>
      <c r="K246" s="18" t="s">
        <v>681</v>
      </c>
      <c r="L246" s="19" t="s">
        <v>43</v>
      </c>
      <c r="M246" s="17" t="s">
        <v>44</v>
      </c>
      <c r="N246" s="17" t="s">
        <v>33</v>
      </c>
      <c r="O246" s="17" t="s">
        <v>34</v>
      </c>
      <c r="P246" s="17" t="s">
        <v>1018</v>
      </c>
      <c r="Q246" s="40"/>
      <c r="R246" s="19" t="s">
        <v>988</v>
      </c>
    </row>
    <row r="247" ht="56.25" spans="1:18">
      <c r="A247" s="17">
        <v>243</v>
      </c>
      <c r="B247" s="17" t="s">
        <v>981</v>
      </c>
      <c r="C247" s="19" t="s">
        <v>1019</v>
      </c>
      <c r="D247" s="19" t="s">
        <v>1020</v>
      </c>
      <c r="E247" s="53" t="s">
        <v>164</v>
      </c>
      <c r="F247" s="19" t="s">
        <v>1021</v>
      </c>
      <c r="G247" s="17" t="s">
        <v>1022</v>
      </c>
      <c r="H247" s="17" t="s">
        <v>1023</v>
      </c>
      <c r="I247" s="19" t="s">
        <v>29</v>
      </c>
      <c r="J247" s="27">
        <v>1</v>
      </c>
      <c r="K247" s="18" t="s">
        <v>1024</v>
      </c>
      <c r="L247" s="19" t="s">
        <v>43</v>
      </c>
      <c r="M247" s="19" t="s">
        <v>44</v>
      </c>
      <c r="N247" s="17" t="s">
        <v>33</v>
      </c>
      <c r="O247" s="19" t="s">
        <v>34</v>
      </c>
      <c r="P247" s="33" t="s">
        <v>987</v>
      </c>
      <c r="Q247" s="40"/>
      <c r="R247" s="19" t="s">
        <v>988</v>
      </c>
    </row>
    <row r="248" ht="112.5" spans="1:18">
      <c r="A248" s="17">
        <v>244</v>
      </c>
      <c r="B248" s="17" t="s">
        <v>981</v>
      </c>
      <c r="C248" s="19" t="s">
        <v>1019</v>
      </c>
      <c r="D248" s="19" t="s">
        <v>1025</v>
      </c>
      <c r="E248" s="53" t="s">
        <v>25</v>
      </c>
      <c r="F248" s="19" t="s">
        <v>993</v>
      </c>
      <c r="G248" s="17" t="s">
        <v>1022</v>
      </c>
      <c r="H248" s="17" t="s">
        <v>1026</v>
      </c>
      <c r="I248" s="19" t="s">
        <v>876</v>
      </c>
      <c r="J248" s="27">
        <v>2</v>
      </c>
      <c r="K248" s="18" t="s">
        <v>1027</v>
      </c>
      <c r="L248" s="19" t="s">
        <v>43</v>
      </c>
      <c r="M248" s="19" t="s">
        <v>139</v>
      </c>
      <c r="N248" s="17" t="s">
        <v>33</v>
      </c>
      <c r="O248" s="19" t="s">
        <v>34</v>
      </c>
      <c r="P248" s="33" t="s">
        <v>987</v>
      </c>
      <c r="Q248" s="40"/>
      <c r="R248" s="19" t="s">
        <v>988</v>
      </c>
    </row>
    <row r="249" ht="112.5" spans="1:18">
      <c r="A249" s="17">
        <v>245</v>
      </c>
      <c r="B249" s="17" t="s">
        <v>981</v>
      </c>
      <c r="C249" s="19" t="s">
        <v>1019</v>
      </c>
      <c r="D249" s="19" t="s">
        <v>1028</v>
      </c>
      <c r="E249" s="53" t="s">
        <v>25</v>
      </c>
      <c r="F249" s="19" t="s">
        <v>993</v>
      </c>
      <c r="G249" s="17" t="s">
        <v>1022</v>
      </c>
      <c r="H249" s="17" t="s">
        <v>1029</v>
      </c>
      <c r="I249" s="19" t="s">
        <v>876</v>
      </c>
      <c r="J249" s="27">
        <v>1</v>
      </c>
      <c r="K249" s="18" t="s">
        <v>1027</v>
      </c>
      <c r="L249" s="19" t="s">
        <v>43</v>
      </c>
      <c r="M249" s="19" t="s">
        <v>44</v>
      </c>
      <c r="N249" s="17" t="s">
        <v>33</v>
      </c>
      <c r="O249" s="19" t="s">
        <v>34</v>
      </c>
      <c r="P249" s="33" t="s">
        <v>1030</v>
      </c>
      <c r="Q249" s="40"/>
      <c r="R249" s="19" t="s">
        <v>988</v>
      </c>
    </row>
    <row r="250" ht="56.25" spans="1:18">
      <c r="A250" s="17">
        <v>246</v>
      </c>
      <c r="B250" s="17" t="s">
        <v>981</v>
      </c>
      <c r="C250" s="21" t="s">
        <v>1031</v>
      </c>
      <c r="D250" s="21" t="s">
        <v>1032</v>
      </c>
      <c r="E250" s="54" t="str">
        <f>VLOOKUP(D250,[1]Sheet1!$D$22:$F$329,2,FALSE)</f>
        <v>公益一类</v>
      </c>
      <c r="F250" s="17" t="str">
        <f>VLOOKUP(D250,[1]Sheet1!$D$174:$F$329,3,FALSE)</f>
        <v>财政全额</v>
      </c>
      <c r="G250" s="17" t="s">
        <v>1033</v>
      </c>
      <c r="H250" s="17" t="s">
        <v>1034</v>
      </c>
      <c r="I250" s="21" t="s">
        <v>876</v>
      </c>
      <c r="J250" s="27">
        <v>1</v>
      </c>
      <c r="K250" s="18" t="s">
        <v>1035</v>
      </c>
      <c r="L250" s="19" t="s">
        <v>43</v>
      </c>
      <c r="M250" s="17" t="s">
        <v>44</v>
      </c>
      <c r="N250" s="17" t="s">
        <v>33</v>
      </c>
      <c r="O250" s="17" t="s">
        <v>34</v>
      </c>
      <c r="P250" s="17" t="s">
        <v>987</v>
      </c>
      <c r="Q250" s="40"/>
      <c r="R250" s="19" t="s">
        <v>988</v>
      </c>
    </row>
    <row r="251" ht="56.25" spans="1:18">
      <c r="A251" s="17">
        <v>247</v>
      </c>
      <c r="B251" s="17" t="s">
        <v>981</v>
      </c>
      <c r="C251" s="21" t="s">
        <v>1031</v>
      </c>
      <c r="D251" s="21" t="s">
        <v>1032</v>
      </c>
      <c r="E251" s="54" t="str">
        <f>VLOOKUP(D251,[1]Sheet1!$D$22:$F$329,2,FALSE)</f>
        <v>公益一类</v>
      </c>
      <c r="F251" s="17" t="str">
        <f>VLOOKUP(D251,[1]Sheet1!$D$174:$F$329,3,FALSE)</f>
        <v>财政全额</v>
      </c>
      <c r="G251" s="17" t="s">
        <v>1033</v>
      </c>
      <c r="H251" s="17" t="s">
        <v>1036</v>
      </c>
      <c r="I251" s="21" t="s">
        <v>876</v>
      </c>
      <c r="J251" s="27">
        <v>1</v>
      </c>
      <c r="K251" s="18" t="s">
        <v>1037</v>
      </c>
      <c r="L251" s="19" t="s">
        <v>43</v>
      </c>
      <c r="M251" s="17" t="s">
        <v>44</v>
      </c>
      <c r="N251" s="17" t="s">
        <v>33</v>
      </c>
      <c r="O251" s="17" t="s">
        <v>34</v>
      </c>
      <c r="P251" s="17" t="s">
        <v>987</v>
      </c>
      <c r="Q251" s="40"/>
      <c r="R251" s="19" t="s">
        <v>988</v>
      </c>
    </row>
    <row r="252" ht="93.75" spans="1:18">
      <c r="A252" s="17">
        <v>248</v>
      </c>
      <c r="B252" s="17" t="s">
        <v>981</v>
      </c>
      <c r="C252" s="19" t="s">
        <v>1038</v>
      </c>
      <c r="D252" s="19" t="s">
        <v>1039</v>
      </c>
      <c r="E252" s="53" t="s">
        <v>25</v>
      </c>
      <c r="F252" s="19" t="s">
        <v>993</v>
      </c>
      <c r="G252" s="17" t="s">
        <v>1040</v>
      </c>
      <c r="H252" s="17" t="s">
        <v>1041</v>
      </c>
      <c r="I252" s="19" t="s">
        <v>876</v>
      </c>
      <c r="J252" s="27">
        <v>1</v>
      </c>
      <c r="K252" s="18" t="s">
        <v>1008</v>
      </c>
      <c r="L252" s="19" t="s">
        <v>43</v>
      </c>
      <c r="M252" s="19" t="s">
        <v>44</v>
      </c>
      <c r="N252" s="17" t="s">
        <v>33</v>
      </c>
      <c r="O252" s="19" t="s">
        <v>34</v>
      </c>
      <c r="P252" s="33" t="s">
        <v>987</v>
      </c>
      <c r="Q252" s="40"/>
      <c r="R252" s="19" t="s">
        <v>988</v>
      </c>
    </row>
    <row r="253" ht="56.25" spans="1:18">
      <c r="A253" s="17">
        <v>249</v>
      </c>
      <c r="B253" s="17" t="s">
        <v>981</v>
      </c>
      <c r="C253" s="21" t="s">
        <v>1042</v>
      </c>
      <c r="D253" s="21" t="s">
        <v>1043</v>
      </c>
      <c r="E253" s="54" t="str">
        <f>VLOOKUP(D253,[1]Sheet1!$D$22:$F$329,2,FALSE)</f>
        <v>公益一类</v>
      </c>
      <c r="F253" s="17" t="str">
        <f>VLOOKUP(D253,[1]Sheet1!$D$174:$F$329,3,FALSE)</f>
        <v>财政全额</v>
      </c>
      <c r="G253" s="17" t="s">
        <v>1044</v>
      </c>
      <c r="H253" s="17" t="s">
        <v>1045</v>
      </c>
      <c r="I253" s="21" t="s">
        <v>876</v>
      </c>
      <c r="J253" s="27">
        <v>1</v>
      </c>
      <c r="K253" s="18" t="s">
        <v>1003</v>
      </c>
      <c r="L253" s="19" t="s">
        <v>43</v>
      </c>
      <c r="M253" s="17" t="s">
        <v>44</v>
      </c>
      <c r="N253" s="17" t="s">
        <v>33</v>
      </c>
      <c r="O253" s="17" t="s">
        <v>34</v>
      </c>
      <c r="P253" s="17" t="s">
        <v>987</v>
      </c>
      <c r="Q253" s="40"/>
      <c r="R253" s="19" t="s">
        <v>988</v>
      </c>
    </row>
    <row r="254" ht="56.25" spans="1:18">
      <c r="A254" s="17">
        <v>250</v>
      </c>
      <c r="B254" s="17" t="s">
        <v>981</v>
      </c>
      <c r="C254" s="19" t="s">
        <v>1046</v>
      </c>
      <c r="D254" s="19" t="s">
        <v>1047</v>
      </c>
      <c r="E254" s="53" t="s">
        <v>25</v>
      </c>
      <c r="F254" s="19" t="s">
        <v>993</v>
      </c>
      <c r="G254" s="17" t="s">
        <v>1048</v>
      </c>
      <c r="H254" s="17" t="s">
        <v>1049</v>
      </c>
      <c r="I254" s="19" t="s">
        <v>29</v>
      </c>
      <c r="J254" s="27">
        <v>1</v>
      </c>
      <c r="K254" s="18" t="s">
        <v>1050</v>
      </c>
      <c r="L254" s="19" t="s">
        <v>43</v>
      </c>
      <c r="M254" s="19" t="s">
        <v>44</v>
      </c>
      <c r="N254" s="17" t="s">
        <v>33</v>
      </c>
      <c r="O254" s="19" t="s">
        <v>34</v>
      </c>
      <c r="P254" s="33" t="s">
        <v>987</v>
      </c>
      <c r="Q254" s="40"/>
      <c r="R254" s="19" t="s">
        <v>988</v>
      </c>
    </row>
    <row r="255" ht="75" spans="1:18">
      <c r="A255" s="17">
        <v>251</v>
      </c>
      <c r="B255" s="17" t="s">
        <v>981</v>
      </c>
      <c r="C255" s="19" t="s">
        <v>1046</v>
      </c>
      <c r="D255" s="19" t="s">
        <v>1051</v>
      </c>
      <c r="E255" s="53" t="s">
        <v>25</v>
      </c>
      <c r="F255" s="19" t="s">
        <v>993</v>
      </c>
      <c r="G255" s="17" t="s">
        <v>1048</v>
      </c>
      <c r="H255" s="17" t="s">
        <v>1052</v>
      </c>
      <c r="I255" s="19" t="s">
        <v>29</v>
      </c>
      <c r="J255" s="27">
        <v>2</v>
      </c>
      <c r="K255" s="18" t="s">
        <v>48</v>
      </c>
      <c r="L255" s="19" t="s">
        <v>43</v>
      </c>
      <c r="M255" s="19" t="s">
        <v>44</v>
      </c>
      <c r="N255" s="17" t="s">
        <v>33</v>
      </c>
      <c r="O255" s="19" t="s">
        <v>34</v>
      </c>
      <c r="P255" s="33" t="s">
        <v>987</v>
      </c>
      <c r="Q255" s="40"/>
      <c r="R255" s="19" t="s">
        <v>988</v>
      </c>
    </row>
    <row r="256" ht="112.5" spans="1:18">
      <c r="A256" s="17">
        <v>252</v>
      </c>
      <c r="B256" s="17" t="s">
        <v>981</v>
      </c>
      <c r="C256" s="21" t="s">
        <v>1053</v>
      </c>
      <c r="D256" s="21" t="s">
        <v>1054</v>
      </c>
      <c r="E256" s="54" t="str">
        <f>VLOOKUP(D256,[1]Sheet1!$D$22:$F$329,2,FALSE)</f>
        <v>公益二类</v>
      </c>
      <c r="F256" s="17" t="str">
        <f>VLOOKUP(D256,[1]Sheet1!$D$174:$F$329,3,FALSE)</f>
        <v>财政差额拨款</v>
      </c>
      <c r="G256" s="17" t="s">
        <v>1055</v>
      </c>
      <c r="H256" s="17" t="s">
        <v>1056</v>
      </c>
      <c r="I256" s="21" t="s">
        <v>137</v>
      </c>
      <c r="J256" s="27">
        <v>1</v>
      </c>
      <c r="K256" s="18" t="s">
        <v>704</v>
      </c>
      <c r="L256" s="19" t="s">
        <v>43</v>
      </c>
      <c r="M256" s="17" t="s">
        <v>139</v>
      </c>
      <c r="N256" s="17" t="s">
        <v>33</v>
      </c>
      <c r="O256" s="17" t="s">
        <v>34</v>
      </c>
      <c r="P256" s="17" t="s">
        <v>1057</v>
      </c>
      <c r="Q256" s="40" t="s">
        <v>98</v>
      </c>
      <c r="R256" s="19" t="s">
        <v>988</v>
      </c>
    </row>
    <row r="257" ht="56.25" spans="1:18">
      <c r="A257" s="17">
        <v>253</v>
      </c>
      <c r="B257" s="17" t="s">
        <v>981</v>
      </c>
      <c r="C257" s="19" t="s">
        <v>1053</v>
      </c>
      <c r="D257" s="19" t="s">
        <v>1054</v>
      </c>
      <c r="E257" s="53" t="s">
        <v>164</v>
      </c>
      <c r="F257" s="19" t="s">
        <v>1021</v>
      </c>
      <c r="G257" s="17" t="s">
        <v>1055</v>
      </c>
      <c r="H257" s="17" t="s">
        <v>1058</v>
      </c>
      <c r="I257" s="19" t="s">
        <v>1059</v>
      </c>
      <c r="J257" s="27">
        <v>1</v>
      </c>
      <c r="K257" s="18" t="s">
        <v>173</v>
      </c>
      <c r="L257" s="19" t="s">
        <v>43</v>
      </c>
      <c r="M257" s="19" t="s">
        <v>139</v>
      </c>
      <c r="N257" s="17" t="s">
        <v>33</v>
      </c>
      <c r="O257" s="19" t="s">
        <v>34</v>
      </c>
      <c r="P257" s="33" t="s">
        <v>987</v>
      </c>
      <c r="Q257" s="40" t="s">
        <v>98</v>
      </c>
      <c r="R257" s="19" t="s">
        <v>988</v>
      </c>
    </row>
    <row r="258" ht="56.25" spans="1:18">
      <c r="A258" s="17">
        <v>254</v>
      </c>
      <c r="B258" s="17" t="s">
        <v>981</v>
      </c>
      <c r="C258" s="19" t="s">
        <v>1053</v>
      </c>
      <c r="D258" s="19" t="s">
        <v>1054</v>
      </c>
      <c r="E258" s="53" t="s">
        <v>164</v>
      </c>
      <c r="F258" s="19" t="s">
        <v>1021</v>
      </c>
      <c r="G258" s="17" t="s">
        <v>1055</v>
      </c>
      <c r="H258" s="17" t="s">
        <v>1060</v>
      </c>
      <c r="I258" s="19" t="s">
        <v>1061</v>
      </c>
      <c r="J258" s="27">
        <v>1</v>
      </c>
      <c r="K258" s="18" t="s">
        <v>915</v>
      </c>
      <c r="L258" s="19" t="s">
        <v>43</v>
      </c>
      <c r="M258" s="19" t="s">
        <v>139</v>
      </c>
      <c r="N258" s="17" t="s">
        <v>33</v>
      </c>
      <c r="O258" s="19" t="s">
        <v>34</v>
      </c>
      <c r="P258" s="33" t="s">
        <v>987</v>
      </c>
      <c r="Q258" s="40" t="s">
        <v>98</v>
      </c>
      <c r="R258" s="19" t="s">
        <v>988</v>
      </c>
    </row>
    <row r="259" ht="93.75" spans="1:18">
      <c r="A259" s="17">
        <v>255</v>
      </c>
      <c r="B259" s="17" t="s">
        <v>981</v>
      </c>
      <c r="C259" s="19" t="s">
        <v>1053</v>
      </c>
      <c r="D259" s="19" t="s">
        <v>1054</v>
      </c>
      <c r="E259" s="53" t="s">
        <v>164</v>
      </c>
      <c r="F259" s="19" t="s">
        <v>1021</v>
      </c>
      <c r="G259" s="17" t="s">
        <v>1055</v>
      </c>
      <c r="H259" s="17" t="s">
        <v>1062</v>
      </c>
      <c r="I259" s="19" t="s">
        <v>1063</v>
      </c>
      <c r="J259" s="27">
        <v>1</v>
      </c>
      <c r="K259" s="39" t="s">
        <v>1064</v>
      </c>
      <c r="L259" s="19" t="s">
        <v>43</v>
      </c>
      <c r="M259" s="19" t="s">
        <v>139</v>
      </c>
      <c r="N259" s="17" t="s">
        <v>33</v>
      </c>
      <c r="O259" s="19" t="s">
        <v>34</v>
      </c>
      <c r="P259" s="33" t="s">
        <v>987</v>
      </c>
      <c r="Q259" s="40" t="s">
        <v>98</v>
      </c>
      <c r="R259" s="19" t="s">
        <v>988</v>
      </c>
    </row>
    <row r="260" ht="56.25" spans="1:18">
      <c r="A260" s="17">
        <v>256</v>
      </c>
      <c r="B260" s="17" t="s">
        <v>981</v>
      </c>
      <c r="C260" s="19" t="s">
        <v>1053</v>
      </c>
      <c r="D260" s="19" t="s">
        <v>1054</v>
      </c>
      <c r="E260" s="53" t="s">
        <v>164</v>
      </c>
      <c r="F260" s="19" t="s">
        <v>1021</v>
      </c>
      <c r="G260" s="17" t="s">
        <v>1055</v>
      </c>
      <c r="H260" s="17" t="s">
        <v>1065</v>
      </c>
      <c r="I260" s="19" t="s">
        <v>1066</v>
      </c>
      <c r="J260" s="27">
        <v>1</v>
      </c>
      <c r="K260" s="18" t="s">
        <v>1067</v>
      </c>
      <c r="L260" s="19" t="s">
        <v>43</v>
      </c>
      <c r="M260" s="19" t="s">
        <v>139</v>
      </c>
      <c r="N260" s="17" t="s">
        <v>33</v>
      </c>
      <c r="O260" s="19" t="s">
        <v>34</v>
      </c>
      <c r="P260" s="33" t="s">
        <v>987</v>
      </c>
      <c r="Q260" s="40" t="s">
        <v>98</v>
      </c>
      <c r="R260" s="19" t="s">
        <v>988</v>
      </c>
    </row>
    <row r="261" ht="56.25" spans="1:18">
      <c r="A261" s="17">
        <v>257</v>
      </c>
      <c r="B261" s="17" t="s">
        <v>981</v>
      </c>
      <c r="C261" s="19" t="s">
        <v>1053</v>
      </c>
      <c r="D261" s="19" t="s">
        <v>1054</v>
      </c>
      <c r="E261" s="53" t="s">
        <v>164</v>
      </c>
      <c r="F261" s="19" t="s">
        <v>1021</v>
      </c>
      <c r="G261" s="17" t="s">
        <v>1055</v>
      </c>
      <c r="H261" s="17" t="s">
        <v>1068</v>
      </c>
      <c r="I261" s="19" t="s">
        <v>1059</v>
      </c>
      <c r="J261" s="27">
        <v>2</v>
      </c>
      <c r="K261" s="18" t="s">
        <v>1069</v>
      </c>
      <c r="L261" s="19" t="s">
        <v>43</v>
      </c>
      <c r="M261" s="19" t="s">
        <v>139</v>
      </c>
      <c r="N261" s="17" t="s">
        <v>33</v>
      </c>
      <c r="O261" s="19" t="s">
        <v>34</v>
      </c>
      <c r="P261" s="33" t="s">
        <v>987</v>
      </c>
      <c r="Q261" s="40" t="s">
        <v>98</v>
      </c>
      <c r="R261" s="19" t="s">
        <v>988</v>
      </c>
    </row>
    <row r="262" ht="56.25" spans="1:18">
      <c r="A262" s="17">
        <v>258</v>
      </c>
      <c r="B262" s="17" t="s">
        <v>981</v>
      </c>
      <c r="C262" s="19" t="s">
        <v>1053</v>
      </c>
      <c r="D262" s="19" t="s">
        <v>1054</v>
      </c>
      <c r="E262" s="53" t="s">
        <v>164</v>
      </c>
      <c r="F262" s="19" t="s">
        <v>1021</v>
      </c>
      <c r="G262" s="17" t="s">
        <v>1055</v>
      </c>
      <c r="H262" s="17" t="s">
        <v>1070</v>
      </c>
      <c r="I262" s="19" t="s">
        <v>1071</v>
      </c>
      <c r="J262" s="27">
        <v>1</v>
      </c>
      <c r="K262" s="18" t="s">
        <v>1072</v>
      </c>
      <c r="L262" s="19" t="s">
        <v>43</v>
      </c>
      <c r="M262" s="19" t="s">
        <v>139</v>
      </c>
      <c r="N262" s="17" t="s">
        <v>33</v>
      </c>
      <c r="O262" s="19" t="s">
        <v>34</v>
      </c>
      <c r="P262" s="33" t="s">
        <v>987</v>
      </c>
      <c r="Q262" s="40" t="s">
        <v>98</v>
      </c>
      <c r="R262" s="19" t="s">
        <v>988</v>
      </c>
    </row>
    <row r="263" ht="75" spans="1:18">
      <c r="A263" s="17">
        <v>259</v>
      </c>
      <c r="B263" s="17" t="s">
        <v>981</v>
      </c>
      <c r="C263" s="21" t="s">
        <v>1053</v>
      </c>
      <c r="D263" s="21" t="s">
        <v>1073</v>
      </c>
      <c r="E263" s="54" t="str">
        <f>VLOOKUP(D263,[1]Sheet1!$D$22:$F$329,2,FALSE)</f>
        <v>公益一类</v>
      </c>
      <c r="F263" s="17" t="str">
        <f>VLOOKUP(D263,[1]Sheet1!$D$174:$F$329,3,FALSE)</f>
        <v>财政全额拨款</v>
      </c>
      <c r="G263" s="17" t="s">
        <v>1055</v>
      </c>
      <c r="H263" s="17" t="s">
        <v>1074</v>
      </c>
      <c r="I263" s="21" t="s">
        <v>205</v>
      </c>
      <c r="J263" s="27">
        <v>1</v>
      </c>
      <c r="K263" s="18" t="s">
        <v>138</v>
      </c>
      <c r="L263" s="19" t="s">
        <v>43</v>
      </c>
      <c r="M263" s="17" t="s">
        <v>139</v>
      </c>
      <c r="N263" s="17" t="s">
        <v>33</v>
      </c>
      <c r="O263" s="17" t="s">
        <v>34</v>
      </c>
      <c r="P263" s="17" t="s">
        <v>1075</v>
      </c>
      <c r="Q263" s="40" t="s">
        <v>98</v>
      </c>
      <c r="R263" s="19" t="s">
        <v>996</v>
      </c>
    </row>
    <row r="264" ht="75" spans="1:18">
      <c r="A264" s="17">
        <v>260</v>
      </c>
      <c r="B264" s="17" t="s">
        <v>981</v>
      </c>
      <c r="C264" s="21" t="s">
        <v>1053</v>
      </c>
      <c r="D264" s="21" t="s">
        <v>1073</v>
      </c>
      <c r="E264" s="54" t="str">
        <f>VLOOKUP(D264,[1]Sheet1!$D$22:$F$329,2,FALSE)</f>
        <v>公益一类</v>
      </c>
      <c r="F264" s="17" t="str">
        <f>VLOOKUP(D264,[1]Sheet1!$D$174:$F$329,3,FALSE)</f>
        <v>财政全额拨款</v>
      </c>
      <c r="G264" s="17" t="s">
        <v>1055</v>
      </c>
      <c r="H264" s="17" t="s">
        <v>1076</v>
      </c>
      <c r="I264" s="21" t="s">
        <v>1077</v>
      </c>
      <c r="J264" s="27">
        <v>1</v>
      </c>
      <c r="K264" s="18" t="s">
        <v>138</v>
      </c>
      <c r="L264" s="19" t="s">
        <v>43</v>
      </c>
      <c r="M264" s="17" t="s">
        <v>139</v>
      </c>
      <c r="N264" s="17" t="s">
        <v>33</v>
      </c>
      <c r="O264" s="17" t="s">
        <v>34</v>
      </c>
      <c r="P264" s="17" t="s">
        <v>1075</v>
      </c>
      <c r="Q264" s="40" t="s">
        <v>98</v>
      </c>
      <c r="R264" s="19" t="s">
        <v>996</v>
      </c>
    </row>
    <row r="265" ht="75" spans="1:18">
      <c r="A265" s="17">
        <v>261</v>
      </c>
      <c r="B265" s="17" t="s">
        <v>981</v>
      </c>
      <c r="C265" s="21" t="s">
        <v>1053</v>
      </c>
      <c r="D265" s="21" t="s">
        <v>1073</v>
      </c>
      <c r="E265" s="54" t="str">
        <f>VLOOKUP(D265,[1]Sheet1!$D$22:$F$329,2,FALSE)</f>
        <v>公益一类</v>
      </c>
      <c r="F265" s="17" t="str">
        <f>VLOOKUP(D265,[1]Sheet1!$D$174:$F$329,3,FALSE)</f>
        <v>财政全额拨款</v>
      </c>
      <c r="G265" s="17" t="s">
        <v>1055</v>
      </c>
      <c r="H265" s="17" t="s">
        <v>1078</v>
      </c>
      <c r="I265" s="21" t="s">
        <v>1079</v>
      </c>
      <c r="J265" s="27">
        <v>2</v>
      </c>
      <c r="K265" s="18" t="s">
        <v>138</v>
      </c>
      <c r="L265" s="19" t="s">
        <v>43</v>
      </c>
      <c r="M265" s="17" t="s">
        <v>139</v>
      </c>
      <c r="N265" s="17" t="s">
        <v>33</v>
      </c>
      <c r="O265" s="17" t="s">
        <v>34</v>
      </c>
      <c r="P265" s="17" t="s">
        <v>1075</v>
      </c>
      <c r="Q265" s="40" t="s">
        <v>98</v>
      </c>
      <c r="R265" s="19" t="s">
        <v>988</v>
      </c>
    </row>
    <row r="266" ht="75" spans="1:18">
      <c r="A266" s="17">
        <v>262</v>
      </c>
      <c r="B266" s="17" t="s">
        <v>981</v>
      </c>
      <c r="C266" s="21" t="s">
        <v>1053</v>
      </c>
      <c r="D266" s="21" t="s">
        <v>1073</v>
      </c>
      <c r="E266" s="54" t="str">
        <f>VLOOKUP(D266,[1]Sheet1!$D$22:$F$329,2,FALSE)</f>
        <v>公益一类</v>
      </c>
      <c r="F266" s="17" t="str">
        <f>VLOOKUP(D266,[1]Sheet1!$D$174:$F$329,3,FALSE)</f>
        <v>财政全额拨款</v>
      </c>
      <c r="G266" s="17" t="s">
        <v>1055</v>
      </c>
      <c r="H266" s="17" t="s">
        <v>1080</v>
      </c>
      <c r="I266" s="21" t="s">
        <v>703</v>
      </c>
      <c r="J266" s="27">
        <v>1</v>
      </c>
      <c r="K266" s="18" t="s">
        <v>704</v>
      </c>
      <c r="L266" s="19" t="s">
        <v>43</v>
      </c>
      <c r="M266" s="17" t="s">
        <v>139</v>
      </c>
      <c r="N266" s="17" t="s">
        <v>33</v>
      </c>
      <c r="O266" s="17" t="s">
        <v>34</v>
      </c>
      <c r="P266" s="17" t="s">
        <v>1075</v>
      </c>
      <c r="Q266" s="40" t="s">
        <v>98</v>
      </c>
      <c r="R266" s="19" t="s">
        <v>988</v>
      </c>
    </row>
    <row r="267" ht="75" spans="1:18">
      <c r="A267" s="17">
        <v>263</v>
      </c>
      <c r="B267" s="17" t="s">
        <v>981</v>
      </c>
      <c r="C267" s="21" t="s">
        <v>1053</v>
      </c>
      <c r="D267" s="21" t="s">
        <v>1073</v>
      </c>
      <c r="E267" s="54" t="str">
        <f>VLOOKUP(D267,[1]Sheet1!$D$22:$F$329,2,FALSE)</f>
        <v>公益一类</v>
      </c>
      <c r="F267" s="17" t="str">
        <f>VLOOKUP(D267,[1]Sheet1!$D$174:$F$329,3,FALSE)</f>
        <v>财政全额拨款</v>
      </c>
      <c r="G267" s="17" t="s">
        <v>1055</v>
      </c>
      <c r="H267" s="17" t="s">
        <v>1081</v>
      </c>
      <c r="I267" s="21" t="s">
        <v>1082</v>
      </c>
      <c r="J267" s="27">
        <v>2</v>
      </c>
      <c r="K267" s="18" t="s">
        <v>1083</v>
      </c>
      <c r="L267" s="19" t="s">
        <v>43</v>
      </c>
      <c r="M267" s="17" t="s">
        <v>139</v>
      </c>
      <c r="N267" s="17" t="s">
        <v>33</v>
      </c>
      <c r="O267" s="17" t="s">
        <v>34</v>
      </c>
      <c r="P267" s="17" t="s">
        <v>1075</v>
      </c>
      <c r="Q267" s="40" t="s">
        <v>98</v>
      </c>
      <c r="R267" s="19" t="s">
        <v>988</v>
      </c>
    </row>
    <row r="268" ht="56.25" spans="1:18">
      <c r="A268" s="17">
        <v>264</v>
      </c>
      <c r="B268" s="17" t="s">
        <v>981</v>
      </c>
      <c r="C268" s="21" t="s">
        <v>1053</v>
      </c>
      <c r="D268" s="21" t="s">
        <v>1073</v>
      </c>
      <c r="E268" s="54" t="str">
        <f>VLOOKUP(D268,[1]Sheet1!$D$22:$F$329,2,FALSE)</f>
        <v>公益一类</v>
      </c>
      <c r="F268" s="17" t="str">
        <f>VLOOKUP(D268,[1]Sheet1!$D$174:$F$329,3,FALSE)</f>
        <v>财政全额拨款</v>
      </c>
      <c r="G268" s="17" t="s">
        <v>1055</v>
      </c>
      <c r="H268" s="17" t="s">
        <v>1084</v>
      </c>
      <c r="I268" s="21" t="s">
        <v>910</v>
      </c>
      <c r="J268" s="27">
        <v>1</v>
      </c>
      <c r="K268" s="18" t="s">
        <v>1085</v>
      </c>
      <c r="L268" s="19" t="s">
        <v>43</v>
      </c>
      <c r="M268" s="17" t="s">
        <v>139</v>
      </c>
      <c r="N268" s="17" t="s">
        <v>33</v>
      </c>
      <c r="O268" s="17" t="s">
        <v>34</v>
      </c>
      <c r="P268" s="17" t="s">
        <v>987</v>
      </c>
      <c r="Q268" s="40" t="s">
        <v>98</v>
      </c>
      <c r="R268" s="19" t="s">
        <v>988</v>
      </c>
    </row>
    <row r="269" ht="75" spans="1:18">
      <c r="A269" s="17">
        <v>265</v>
      </c>
      <c r="B269" s="17" t="s">
        <v>981</v>
      </c>
      <c r="C269" s="19" t="s">
        <v>1053</v>
      </c>
      <c r="D269" s="19" t="s">
        <v>1073</v>
      </c>
      <c r="E269" s="53" t="s">
        <v>25</v>
      </c>
      <c r="F269" s="19" t="s">
        <v>993</v>
      </c>
      <c r="G269" s="17" t="s">
        <v>1055</v>
      </c>
      <c r="H269" s="17" t="s">
        <v>1086</v>
      </c>
      <c r="I269" s="19" t="s">
        <v>1087</v>
      </c>
      <c r="J269" s="27">
        <v>2</v>
      </c>
      <c r="K269" s="18" t="s">
        <v>173</v>
      </c>
      <c r="L269" s="19" t="s">
        <v>43</v>
      </c>
      <c r="M269" s="19" t="s">
        <v>139</v>
      </c>
      <c r="N269" s="17" t="s">
        <v>33</v>
      </c>
      <c r="O269" s="55" t="s">
        <v>34</v>
      </c>
      <c r="P269" s="33" t="s">
        <v>1088</v>
      </c>
      <c r="Q269" s="40" t="s">
        <v>98</v>
      </c>
      <c r="R269" s="19" t="s">
        <v>988</v>
      </c>
    </row>
    <row r="270" ht="56.25" spans="1:18">
      <c r="A270" s="17">
        <v>266</v>
      </c>
      <c r="B270" s="17" t="s">
        <v>981</v>
      </c>
      <c r="C270" s="19" t="s">
        <v>1053</v>
      </c>
      <c r="D270" s="19" t="s">
        <v>1073</v>
      </c>
      <c r="E270" s="53" t="s">
        <v>25</v>
      </c>
      <c r="F270" s="19" t="s">
        <v>993</v>
      </c>
      <c r="G270" s="17" t="s">
        <v>1055</v>
      </c>
      <c r="H270" s="17" t="s">
        <v>1089</v>
      </c>
      <c r="I270" s="19" t="s">
        <v>29</v>
      </c>
      <c r="J270" s="27">
        <v>1</v>
      </c>
      <c r="K270" s="18" t="s">
        <v>61</v>
      </c>
      <c r="L270" s="19" t="s">
        <v>43</v>
      </c>
      <c r="M270" s="19" t="s">
        <v>139</v>
      </c>
      <c r="N270" s="17" t="s">
        <v>33</v>
      </c>
      <c r="O270" s="55" t="s">
        <v>34</v>
      </c>
      <c r="P270" s="33" t="s">
        <v>1090</v>
      </c>
      <c r="Q270" s="40"/>
      <c r="R270" s="19" t="s">
        <v>988</v>
      </c>
    </row>
    <row r="271" ht="75" spans="1:18">
      <c r="A271" s="17">
        <v>267</v>
      </c>
      <c r="B271" s="17" t="s">
        <v>981</v>
      </c>
      <c r="C271" s="21" t="s">
        <v>1053</v>
      </c>
      <c r="D271" s="21" t="s">
        <v>1091</v>
      </c>
      <c r="E271" s="54" t="str">
        <f>VLOOKUP(D271,[1]Sheet1!$D$22:$F$329,2,FALSE)</f>
        <v>公益一类</v>
      </c>
      <c r="F271" s="17" t="str">
        <f>VLOOKUP(D271,[1]Sheet1!$D$174:$F$329,3,FALSE)</f>
        <v>财政全额拨款</v>
      </c>
      <c r="G271" s="17" t="s">
        <v>1055</v>
      </c>
      <c r="H271" s="17" t="s">
        <v>1092</v>
      </c>
      <c r="I271" s="21" t="s">
        <v>1093</v>
      </c>
      <c r="J271" s="27">
        <v>1</v>
      </c>
      <c r="K271" s="56" t="s">
        <v>1094</v>
      </c>
      <c r="L271" s="19" t="s">
        <v>43</v>
      </c>
      <c r="M271" s="17" t="s">
        <v>139</v>
      </c>
      <c r="N271" s="17" t="s">
        <v>33</v>
      </c>
      <c r="O271" s="17" t="s">
        <v>34</v>
      </c>
      <c r="P271" s="17" t="s">
        <v>1095</v>
      </c>
      <c r="Q271" s="40" t="s">
        <v>98</v>
      </c>
      <c r="R271" s="19" t="s">
        <v>988</v>
      </c>
    </row>
    <row r="272" ht="75" spans="1:18">
      <c r="A272" s="17">
        <v>268</v>
      </c>
      <c r="B272" s="17" t="s">
        <v>981</v>
      </c>
      <c r="C272" s="21" t="s">
        <v>1053</v>
      </c>
      <c r="D272" s="21" t="s">
        <v>1096</v>
      </c>
      <c r="E272" s="54" t="str">
        <f>VLOOKUP(D272,[1]Sheet1!$D$22:$F$329,2,FALSE)</f>
        <v>公益一类</v>
      </c>
      <c r="F272" s="17" t="str">
        <f>VLOOKUP(D272,[1]Sheet1!$D$174:$F$329,3,FALSE)</f>
        <v>财政全额拨款</v>
      </c>
      <c r="G272" s="17" t="s">
        <v>1055</v>
      </c>
      <c r="H272" s="17" t="s">
        <v>1097</v>
      </c>
      <c r="I272" s="21" t="s">
        <v>219</v>
      </c>
      <c r="J272" s="27">
        <v>1</v>
      </c>
      <c r="K272" s="18" t="s">
        <v>138</v>
      </c>
      <c r="L272" s="19" t="s">
        <v>43</v>
      </c>
      <c r="M272" s="17" t="s">
        <v>139</v>
      </c>
      <c r="N272" s="17" t="s">
        <v>33</v>
      </c>
      <c r="O272" s="17" t="s">
        <v>34</v>
      </c>
      <c r="P272" s="17" t="s">
        <v>1098</v>
      </c>
      <c r="Q272" s="40" t="s">
        <v>98</v>
      </c>
      <c r="R272" s="19" t="s">
        <v>996</v>
      </c>
    </row>
    <row r="273" ht="112.5" spans="1:18">
      <c r="A273" s="17">
        <v>269</v>
      </c>
      <c r="B273" s="17" t="s">
        <v>981</v>
      </c>
      <c r="C273" s="21" t="s">
        <v>1053</v>
      </c>
      <c r="D273" s="21" t="s">
        <v>1099</v>
      </c>
      <c r="E273" s="54" t="str">
        <f>VLOOKUP(D273,[1]Sheet1!$D$22:$F$329,2,FALSE)</f>
        <v>公益二类</v>
      </c>
      <c r="F273" s="17" t="str">
        <f>VLOOKUP(D273,[1]Sheet1!$D$174:$F$329,3,FALSE)</f>
        <v>财政差额拨款</v>
      </c>
      <c r="G273" s="17" t="s">
        <v>1055</v>
      </c>
      <c r="H273" s="17" t="s">
        <v>1100</v>
      </c>
      <c r="I273" s="21" t="s">
        <v>137</v>
      </c>
      <c r="J273" s="27">
        <v>4</v>
      </c>
      <c r="K273" s="18" t="s">
        <v>704</v>
      </c>
      <c r="L273" s="19" t="s">
        <v>43</v>
      </c>
      <c r="M273" s="17" t="s">
        <v>139</v>
      </c>
      <c r="N273" s="17" t="s">
        <v>33</v>
      </c>
      <c r="O273" s="17" t="s">
        <v>34</v>
      </c>
      <c r="P273" s="17" t="s">
        <v>1057</v>
      </c>
      <c r="Q273" s="40" t="s">
        <v>98</v>
      </c>
      <c r="R273" s="19" t="s">
        <v>988</v>
      </c>
    </row>
    <row r="274" ht="56.25" spans="1:18">
      <c r="A274" s="17">
        <v>270</v>
      </c>
      <c r="B274" s="17" t="s">
        <v>981</v>
      </c>
      <c r="C274" s="19" t="s">
        <v>1053</v>
      </c>
      <c r="D274" s="55" t="s">
        <v>1099</v>
      </c>
      <c r="E274" s="53" t="s">
        <v>164</v>
      </c>
      <c r="F274" s="19" t="s">
        <v>1021</v>
      </c>
      <c r="G274" s="17" t="s">
        <v>1055</v>
      </c>
      <c r="H274" s="17" t="s">
        <v>1101</v>
      </c>
      <c r="I274" s="19" t="s">
        <v>1059</v>
      </c>
      <c r="J274" s="27">
        <v>7</v>
      </c>
      <c r="K274" s="18" t="s">
        <v>173</v>
      </c>
      <c r="L274" s="19" t="s">
        <v>43</v>
      </c>
      <c r="M274" s="19" t="s">
        <v>44</v>
      </c>
      <c r="N274" s="17" t="s">
        <v>33</v>
      </c>
      <c r="O274" s="55" t="s">
        <v>34</v>
      </c>
      <c r="P274" s="33" t="s">
        <v>987</v>
      </c>
      <c r="Q274" s="40" t="s">
        <v>98</v>
      </c>
      <c r="R274" s="19" t="s">
        <v>988</v>
      </c>
    </row>
    <row r="275" ht="56.25" spans="1:18">
      <c r="A275" s="17">
        <v>271</v>
      </c>
      <c r="B275" s="17" t="s">
        <v>981</v>
      </c>
      <c r="C275" s="19" t="s">
        <v>1053</v>
      </c>
      <c r="D275" s="55" t="s">
        <v>1099</v>
      </c>
      <c r="E275" s="53" t="s">
        <v>164</v>
      </c>
      <c r="F275" s="19" t="s">
        <v>1021</v>
      </c>
      <c r="G275" s="17" t="s">
        <v>1055</v>
      </c>
      <c r="H275" s="17" t="s">
        <v>1102</v>
      </c>
      <c r="I275" s="19" t="s">
        <v>1059</v>
      </c>
      <c r="J275" s="27">
        <v>7</v>
      </c>
      <c r="K275" s="18" t="s">
        <v>173</v>
      </c>
      <c r="L275" s="19" t="s">
        <v>43</v>
      </c>
      <c r="M275" s="19" t="s">
        <v>44</v>
      </c>
      <c r="N275" s="17" t="s">
        <v>33</v>
      </c>
      <c r="O275" s="55" t="s">
        <v>34</v>
      </c>
      <c r="P275" s="33" t="s">
        <v>987</v>
      </c>
      <c r="Q275" s="40" t="s">
        <v>98</v>
      </c>
      <c r="R275" s="19" t="s">
        <v>988</v>
      </c>
    </row>
    <row r="276" ht="75" spans="1:18">
      <c r="A276" s="17">
        <v>272</v>
      </c>
      <c r="B276" s="17" t="s">
        <v>981</v>
      </c>
      <c r="C276" s="21" t="s">
        <v>1053</v>
      </c>
      <c r="D276" s="21" t="s">
        <v>1103</v>
      </c>
      <c r="E276" s="54" t="str">
        <f>VLOOKUP(D276,[1]Sheet1!$D$22:$F$329,2,FALSE)</f>
        <v>公益二类</v>
      </c>
      <c r="F276" s="17" t="str">
        <f>VLOOKUP(D276,[1]Sheet1!$D$174:$F$329,3,FALSE)</f>
        <v>财政差额拨款</v>
      </c>
      <c r="G276" s="17" t="s">
        <v>1055</v>
      </c>
      <c r="H276" s="17" t="s">
        <v>1104</v>
      </c>
      <c r="I276" s="21" t="s">
        <v>910</v>
      </c>
      <c r="J276" s="27">
        <v>1</v>
      </c>
      <c r="K276" s="18" t="s">
        <v>1105</v>
      </c>
      <c r="L276" s="19" t="s">
        <v>43</v>
      </c>
      <c r="M276" s="17" t="s">
        <v>139</v>
      </c>
      <c r="N276" s="17" t="s">
        <v>33</v>
      </c>
      <c r="O276" s="17" t="s">
        <v>34</v>
      </c>
      <c r="P276" s="17" t="s">
        <v>1106</v>
      </c>
      <c r="Q276" s="40" t="s">
        <v>98</v>
      </c>
      <c r="R276" s="19" t="s">
        <v>988</v>
      </c>
    </row>
    <row r="277" ht="75" spans="1:18">
      <c r="A277" s="17">
        <v>273</v>
      </c>
      <c r="B277" s="17" t="s">
        <v>981</v>
      </c>
      <c r="C277" s="21" t="s">
        <v>1053</v>
      </c>
      <c r="D277" s="21" t="s">
        <v>1103</v>
      </c>
      <c r="E277" s="54" t="str">
        <f>VLOOKUP(D277,[1]Sheet1!$D$22:$F$329,2,FALSE)</f>
        <v>公益二类</v>
      </c>
      <c r="F277" s="17" t="str">
        <f>VLOOKUP(D277,[1]Sheet1!$D$174:$F$329,3,FALSE)</f>
        <v>财政差额拨款</v>
      </c>
      <c r="G277" s="17" t="s">
        <v>1055</v>
      </c>
      <c r="H277" s="17" t="s">
        <v>1107</v>
      </c>
      <c r="I277" s="21" t="s">
        <v>137</v>
      </c>
      <c r="J277" s="27">
        <v>1</v>
      </c>
      <c r="K277" s="18" t="s">
        <v>138</v>
      </c>
      <c r="L277" s="19" t="s">
        <v>43</v>
      </c>
      <c r="M277" s="17" t="s">
        <v>139</v>
      </c>
      <c r="N277" s="17" t="s">
        <v>33</v>
      </c>
      <c r="O277" s="17" t="s">
        <v>34</v>
      </c>
      <c r="P277" s="17" t="s">
        <v>1098</v>
      </c>
      <c r="Q277" s="40" t="s">
        <v>98</v>
      </c>
      <c r="R277" s="19" t="s">
        <v>988</v>
      </c>
    </row>
    <row r="278" ht="56.25" spans="1:18">
      <c r="A278" s="17">
        <v>274</v>
      </c>
      <c r="B278" s="17" t="s">
        <v>981</v>
      </c>
      <c r="C278" s="21" t="s">
        <v>1053</v>
      </c>
      <c r="D278" s="21" t="s">
        <v>1108</v>
      </c>
      <c r="E278" s="54" t="str">
        <f>VLOOKUP(D278,[1]Sheet1!$D$22:$F$329,2,FALSE)</f>
        <v>公益二类</v>
      </c>
      <c r="F278" s="17" t="s">
        <v>165</v>
      </c>
      <c r="G278" s="17" t="s">
        <v>1055</v>
      </c>
      <c r="H278" s="17" t="s">
        <v>1109</v>
      </c>
      <c r="I278" s="21" t="s">
        <v>1110</v>
      </c>
      <c r="J278" s="27">
        <v>1</v>
      </c>
      <c r="K278" s="18" t="s">
        <v>1111</v>
      </c>
      <c r="L278" s="19" t="s">
        <v>43</v>
      </c>
      <c r="M278" s="17" t="s">
        <v>139</v>
      </c>
      <c r="N278" s="17" t="s">
        <v>33</v>
      </c>
      <c r="O278" s="17" t="s">
        <v>34</v>
      </c>
      <c r="P278" s="17" t="s">
        <v>987</v>
      </c>
      <c r="Q278" s="40" t="s">
        <v>98</v>
      </c>
      <c r="R278" s="19" t="s">
        <v>988</v>
      </c>
    </row>
    <row r="279" ht="56.25" spans="1:18">
      <c r="A279" s="17">
        <v>275</v>
      </c>
      <c r="B279" s="17" t="s">
        <v>981</v>
      </c>
      <c r="C279" s="21" t="s">
        <v>1053</v>
      </c>
      <c r="D279" s="21" t="s">
        <v>1108</v>
      </c>
      <c r="E279" s="54" t="str">
        <f>VLOOKUP(D279,[1]Sheet1!$D$22:$F$329,2,FALSE)</f>
        <v>公益二类</v>
      </c>
      <c r="F279" s="17" t="s">
        <v>165</v>
      </c>
      <c r="G279" s="17" t="s">
        <v>1055</v>
      </c>
      <c r="H279" s="17" t="s">
        <v>1112</v>
      </c>
      <c r="I279" s="21" t="s">
        <v>907</v>
      </c>
      <c r="J279" s="27">
        <v>1</v>
      </c>
      <c r="K279" s="18" t="s">
        <v>908</v>
      </c>
      <c r="L279" s="19" t="s">
        <v>43</v>
      </c>
      <c r="M279" s="17" t="s">
        <v>139</v>
      </c>
      <c r="N279" s="17" t="s">
        <v>33</v>
      </c>
      <c r="O279" s="17" t="s">
        <v>34</v>
      </c>
      <c r="P279" s="17" t="s">
        <v>987</v>
      </c>
      <c r="Q279" s="40" t="s">
        <v>98</v>
      </c>
      <c r="R279" s="19" t="s">
        <v>988</v>
      </c>
    </row>
    <row r="280" ht="56.25" spans="1:18">
      <c r="A280" s="17">
        <v>276</v>
      </c>
      <c r="B280" s="17" t="s">
        <v>981</v>
      </c>
      <c r="C280" s="21" t="s">
        <v>1053</v>
      </c>
      <c r="D280" s="21" t="s">
        <v>1108</v>
      </c>
      <c r="E280" s="54" t="str">
        <f>VLOOKUP(D280,[1]Sheet1!$D$22:$F$329,2,FALSE)</f>
        <v>公益二类</v>
      </c>
      <c r="F280" s="17" t="s">
        <v>165</v>
      </c>
      <c r="G280" s="17" t="s">
        <v>1055</v>
      </c>
      <c r="H280" s="17" t="s">
        <v>1113</v>
      </c>
      <c r="I280" s="21" t="s">
        <v>1114</v>
      </c>
      <c r="J280" s="27">
        <v>1</v>
      </c>
      <c r="K280" s="18" t="s">
        <v>1115</v>
      </c>
      <c r="L280" s="19" t="s">
        <v>43</v>
      </c>
      <c r="M280" s="17" t="s">
        <v>139</v>
      </c>
      <c r="N280" s="17" t="s">
        <v>33</v>
      </c>
      <c r="O280" s="17" t="s">
        <v>34</v>
      </c>
      <c r="P280" s="17" t="s">
        <v>1116</v>
      </c>
      <c r="Q280" s="40"/>
      <c r="R280" s="19" t="s">
        <v>988</v>
      </c>
    </row>
    <row r="281" ht="75" spans="1:18">
      <c r="A281" s="17">
        <v>277</v>
      </c>
      <c r="B281" s="17" t="s">
        <v>981</v>
      </c>
      <c r="C281" s="21" t="s">
        <v>1053</v>
      </c>
      <c r="D281" s="21" t="s">
        <v>1108</v>
      </c>
      <c r="E281" s="54" t="str">
        <f>VLOOKUP(D281,[1]Sheet1!$D$22:$F$329,2,FALSE)</f>
        <v>公益二类</v>
      </c>
      <c r="F281" s="17" t="str">
        <f>VLOOKUP(D281,[1]Sheet1!$D$174:$F$329,3,FALSE)</f>
        <v>财政全额拨款</v>
      </c>
      <c r="G281" s="17" t="s">
        <v>1055</v>
      </c>
      <c r="H281" s="17" t="s">
        <v>1117</v>
      </c>
      <c r="I281" s="21" t="s">
        <v>1118</v>
      </c>
      <c r="J281" s="27">
        <v>1</v>
      </c>
      <c r="K281" s="18" t="s">
        <v>138</v>
      </c>
      <c r="L281" s="19" t="s">
        <v>43</v>
      </c>
      <c r="M281" s="17" t="s">
        <v>139</v>
      </c>
      <c r="N281" s="17" t="s">
        <v>33</v>
      </c>
      <c r="O281" s="17" t="s">
        <v>34</v>
      </c>
      <c r="P281" s="17" t="s">
        <v>1098</v>
      </c>
      <c r="Q281" s="40" t="s">
        <v>98</v>
      </c>
      <c r="R281" s="19" t="s">
        <v>988</v>
      </c>
    </row>
    <row r="282" ht="75" spans="1:18">
      <c r="A282" s="17">
        <v>278</v>
      </c>
      <c r="B282" s="17" t="s">
        <v>981</v>
      </c>
      <c r="C282" s="21" t="s">
        <v>1053</v>
      </c>
      <c r="D282" s="21" t="s">
        <v>1108</v>
      </c>
      <c r="E282" s="54" t="str">
        <f>VLOOKUP(D282,[1]Sheet1!$D$22:$F$329,2,FALSE)</f>
        <v>公益二类</v>
      </c>
      <c r="F282" s="17" t="s">
        <v>165</v>
      </c>
      <c r="G282" s="17" t="s">
        <v>1055</v>
      </c>
      <c r="H282" s="17" t="s">
        <v>1119</v>
      </c>
      <c r="I282" s="21" t="s">
        <v>1120</v>
      </c>
      <c r="J282" s="27">
        <v>1</v>
      </c>
      <c r="K282" s="18" t="s">
        <v>138</v>
      </c>
      <c r="L282" s="19" t="s">
        <v>43</v>
      </c>
      <c r="M282" s="17" t="s">
        <v>139</v>
      </c>
      <c r="N282" s="17" t="s">
        <v>33</v>
      </c>
      <c r="O282" s="17" t="s">
        <v>34</v>
      </c>
      <c r="P282" s="17" t="s">
        <v>1098</v>
      </c>
      <c r="Q282" s="40" t="s">
        <v>98</v>
      </c>
      <c r="R282" s="19" t="s">
        <v>988</v>
      </c>
    </row>
    <row r="283" ht="75" spans="1:18">
      <c r="A283" s="17">
        <v>279</v>
      </c>
      <c r="B283" s="17" t="s">
        <v>981</v>
      </c>
      <c r="C283" s="21" t="s">
        <v>1053</v>
      </c>
      <c r="D283" s="21" t="s">
        <v>1108</v>
      </c>
      <c r="E283" s="54" t="str">
        <f>VLOOKUP(D283,[1]Sheet1!$D$22:$F$329,2,FALSE)</f>
        <v>公益二类</v>
      </c>
      <c r="F283" s="17" t="str">
        <f>VLOOKUP(D283,[1]Sheet1!$D$174:$F$329,3,FALSE)</f>
        <v>财政全额拨款</v>
      </c>
      <c r="G283" s="17" t="s">
        <v>1055</v>
      </c>
      <c r="H283" s="17" t="s">
        <v>1121</v>
      </c>
      <c r="I283" s="21" t="s">
        <v>1122</v>
      </c>
      <c r="J283" s="27">
        <v>1</v>
      </c>
      <c r="K283" s="18" t="s">
        <v>138</v>
      </c>
      <c r="L283" s="19" t="s">
        <v>43</v>
      </c>
      <c r="M283" s="17" t="s">
        <v>139</v>
      </c>
      <c r="N283" s="17" t="s">
        <v>33</v>
      </c>
      <c r="O283" s="17" t="s">
        <v>34</v>
      </c>
      <c r="P283" s="17" t="s">
        <v>1098</v>
      </c>
      <c r="Q283" s="40" t="s">
        <v>98</v>
      </c>
      <c r="R283" s="19" t="s">
        <v>988</v>
      </c>
    </row>
    <row r="284" ht="75" spans="1:18">
      <c r="A284" s="17">
        <v>280</v>
      </c>
      <c r="B284" s="17" t="s">
        <v>981</v>
      </c>
      <c r="C284" s="21" t="s">
        <v>1053</v>
      </c>
      <c r="D284" s="21" t="s">
        <v>1108</v>
      </c>
      <c r="E284" s="54" t="str">
        <f>VLOOKUP(D284,[1]Sheet1!$D$22:$F$329,2,FALSE)</f>
        <v>公益二类</v>
      </c>
      <c r="F284" s="17" t="str">
        <f>VLOOKUP(D284,[1]Sheet1!$D$174:$F$329,3,FALSE)</f>
        <v>财政全额拨款</v>
      </c>
      <c r="G284" s="17" t="s">
        <v>1055</v>
      </c>
      <c r="H284" s="17" t="s">
        <v>1123</v>
      </c>
      <c r="I284" s="21" t="s">
        <v>1079</v>
      </c>
      <c r="J284" s="27">
        <v>1</v>
      </c>
      <c r="K284" s="18" t="s">
        <v>138</v>
      </c>
      <c r="L284" s="19" t="s">
        <v>43</v>
      </c>
      <c r="M284" s="17" t="s">
        <v>139</v>
      </c>
      <c r="N284" s="17" t="s">
        <v>33</v>
      </c>
      <c r="O284" s="17" t="s">
        <v>34</v>
      </c>
      <c r="P284" s="17" t="s">
        <v>1098</v>
      </c>
      <c r="Q284" s="40" t="s">
        <v>98</v>
      </c>
      <c r="R284" s="19" t="s">
        <v>988</v>
      </c>
    </row>
    <row r="285" ht="75" spans="1:18">
      <c r="A285" s="17">
        <v>281</v>
      </c>
      <c r="B285" s="17" t="s">
        <v>981</v>
      </c>
      <c r="C285" s="21" t="s">
        <v>1053</v>
      </c>
      <c r="D285" s="21" t="s">
        <v>1108</v>
      </c>
      <c r="E285" s="54" t="str">
        <f>VLOOKUP(D285,[1]Sheet1!$D$22:$F$329,2,FALSE)</f>
        <v>公益二类</v>
      </c>
      <c r="F285" s="17" t="str">
        <f>VLOOKUP(D285,[1]Sheet1!$D$174:$F$329,3,FALSE)</f>
        <v>财政全额拨款</v>
      </c>
      <c r="G285" s="17" t="s">
        <v>1055</v>
      </c>
      <c r="H285" s="17" t="s">
        <v>1124</v>
      </c>
      <c r="I285" s="21" t="s">
        <v>703</v>
      </c>
      <c r="J285" s="27">
        <v>1</v>
      </c>
      <c r="K285" s="18" t="s">
        <v>704</v>
      </c>
      <c r="L285" s="19" t="s">
        <v>43</v>
      </c>
      <c r="M285" s="17" t="s">
        <v>139</v>
      </c>
      <c r="N285" s="17" t="s">
        <v>33</v>
      </c>
      <c r="O285" s="17" t="s">
        <v>34</v>
      </c>
      <c r="P285" s="17" t="s">
        <v>1125</v>
      </c>
      <c r="Q285" s="40" t="s">
        <v>98</v>
      </c>
      <c r="R285" s="19" t="s">
        <v>988</v>
      </c>
    </row>
    <row r="286" ht="75" spans="1:18">
      <c r="A286" s="17">
        <v>282</v>
      </c>
      <c r="B286" s="17" t="s">
        <v>981</v>
      </c>
      <c r="C286" s="21" t="s">
        <v>1053</v>
      </c>
      <c r="D286" s="21" t="s">
        <v>1108</v>
      </c>
      <c r="E286" s="54" t="str">
        <f>VLOOKUP(D286,[1]Sheet1!$D$22:$F$329,2,FALSE)</f>
        <v>公益二类</v>
      </c>
      <c r="F286" s="17" t="str">
        <f>VLOOKUP(D286,[1]Sheet1!$D$174:$F$329,3,FALSE)</f>
        <v>财政全额拨款</v>
      </c>
      <c r="G286" s="17" t="s">
        <v>1055</v>
      </c>
      <c r="H286" s="17" t="s">
        <v>1126</v>
      </c>
      <c r="I286" s="21" t="s">
        <v>205</v>
      </c>
      <c r="J286" s="27">
        <v>1</v>
      </c>
      <c r="K286" s="18" t="s">
        <v>206</v>
      </c>
      <c r="L286" s="19" t="s">
        <v>43</v>
      </c>
      <c r="M286" s="17" t="s">
        <v>139</v>
      </c>
      <c r="N286" s="17" t="s">
        <v>33</v>
      </c>
      <c r="O286" s="17" t="s">
        <v>34</v>
      </c>
      <c r="P286" s="17" t="s">
        <v>1098</v>
      </c>
      <c r="Q286" s="40" t="s">
        <v>98</v>
      </c>
      <c r="R286" s="19" t="s">
        <v>988</v>
      </c>
    </row>
    <row r="287" ht="56.25" spans="1:18">
      <c r="A287" s="17">
        <v>283</v>
      </c>
      <c r="B287" s="17" t="s">
        <v>981</v>
      </c>
      <c r="C287" s="21" t="s">
        <v>1053</v>
      </c>
      <c r="D287" s="21" t="s">
        <v>1108</v>
      </c>
      <c r="E287" s="54" t="str">
        <f>VLOOKUP(D287,[1]Sheet1!$D$22:$F$329,2,FALSE)</f>
        <v>公益二类</v>
      </c>
      <c r="F287" s="17" t="s">
        <v>165</v>
      </c>
      <c r="G287" s="17" t="s">
        <v>1055</v>
      </c>
      <c r="H287" s="17" t="s">
        <v>1127</v>
      </c>
      <c r="I287" s="21" t="s">
        <v>1128</v>
      </c>
      <c r="J287" s="27">
        <v>1</v>
      </c>
      <c r="K287" s="18" t="s">
        <v>1129</v>
      </c>
      <c r="L287" s="19" t="s">
        <v>43</v>
      </c>
      <c r="M287" s="17" t="s">
        <v>139</v>
      </c>
      <c r="N287" s="17" t="s">
        <v>33</v>
      </c>
      <c r="O287" s="17" t="s">
        <v>34</v>
      </c>
      <c r="P287" s="17" t="s">
        <v>987</v>
      </c>
      <c r="Q287" s="40" t="s">
        <v>98</v>
      </c>
      <c r="R287" s="19" t="s">
        <v>988</v>
      </c>
    </row>
    <row r="288" ht="56.25" spans="1:18">
      <c r="A288" s="17">
        <v>284</v>
      </c>
      <c r="B288" s="17" t="s">
        <v>981</v>
      </c>
      <c r="C288" s="21" t="s">
        <v>1053</v>
      </c>
      <c r="D288" s="21" t="s">
        <v>1130</v>
      </c>
      <c r="E288" s="54" t="str">
        <f>VLOOKUP(D288,[1]Sheet1!$D$22:$F$329,2,FALSE)</f>
        <v>公益一类</v>
      </c>
      <c r="F288" s="17" t="str">
        <f>VLOOKUP(D288,[1]Sheet1!$D$174:$F$329,3,FALSE)</f>
        <v>财政全额拨款</v>
      </c>
      <c r="G288" s="17" t="s">
        <v>1055</v>
      </c>
      <c r="H288" s="17" t="s">
        <v>1131</v>
      </c>
      <c r="I288" s="21" t="s">
        <v>1128</v>
      </c>
      <c r="J288" s="27">
        <v>1</v>
      </c>
      <c r="K288" s="18" t="s">
        <v>1129</v>
      </c>
      <c r="L288" s="19" t="s">
        <v>43</v>
      </c>
      <c r="M288" s="17" t="s">
        <v>139</v>
      </c>
      <c r="N288" s="17" t="s">
        <v>33</v>
      </c>
      <c r="O288" s="17" t="s">
        <v>34</v>
      </c>
      <c r="P288" s="17" t="s">
        <v>987</v>
      </c>
      <c r="Q288" s="40" t="s">
        <v>98</v>
      </c>
      <c r="R288" s="19" t="s">
        <v>996</v>
      </c>
    </row>
    <row r="289" ht="56.25" spans="1:18">
      <c r="A289" s="17">
        <v>285</v>
      </c>
      <c r="B289" s="17" t="s">
        <v>981</v>
      </c>
      <c r="C289" s="21" t="s">
        <v>1053</v>
      </c>
      <c r="D289" s="21" t="s">
        <v>1132</v>
      </c>
      <c r="E289" s="54" t="s">
        <v>25</v>
      </c>
      <c r="F289" s="17" t="s">
        <v>427</v>
      </c>
      <c r="G289" s="17" t="s">
        <v>1055</v>
      </c>
      <c r="H289" s="17" t="s">
        <v>1133</v>
      </c>
      <c r="I289" s="21" t="s">
        <v>907</v>
      </c>
      <c r="J289" s="27">
        <v>1</v>
      </c>
      <c r="K289" s="18" t="s">
        <v>908</v>
      </c>
      <c r="L289" s="19" t="s">
        <v>43</v>
      </c>
      <c r="M289" s="17" t="s">
        <v>139</v>
      </c>
      <c r="N289" s="17" t="s">
        <v>33</v>
      </c>
      <c r="O289" s="17" t="s">
        <v>34</v>
      </c>
      <c r="P289" s="17" t="s">
        <v>987</v>
      </c>
      <c r="Q289" s="40" t="s">
        <v>98</v>
      </c>
      <c r="R289" s="19" t="s">
        <v>996</v>
      </c>
    </row>
    <row r="290" ht="75" spans="1:18">
      <c r="A290" s="17">
        <v>286</v>
      </c>
      <c r="B290" s="17" t="s">
        <v>981</v>
      </c>
      <c r="C290" s="21" t="s">
        <v>1053</v>
      </c>
      <c r="D290" s="21" t="s">
        <v>1134</v>
      </c>
      <c r="E290" s="54" t="str">
        <f>VLOOKUP(D290,[1]Sheet1!$D$22:$F$329,2,FALSE)</f>
        <v>公益一类</v>
      </c>
      <c r="F290" s="17" t="str">
        <f>VLOOKUP(D290,[1]Sheet1!$D$174:$F$329,3,FALSE)</f>
        <v>财政全额拨款</v>
      </c>
      <c r="G290" s="17" t="s">
        <v>1055</v>
      </c>
      <c r="H290" s="17" t="s">
        <v>1135</v>
      </c>
      <c r="I290" s="21" t="s">
        <v>1093</v>
      </c>
      <c r="J290" s="27">
        <v>1</v>
      </c>
      <c r="K290" s="56" t="s">
        <v>1094</v>
      </c>
      <c r="L290" s="19" t="s">
        <v>43</v>
      </c>
      <c r="M290" s="17" t="s">
        <v>139</v>
      </c>
      <c r="N290" s="17" t="s">
        <v>33</v>
      </c>
      <c r="O290" s="17" t="s">
        <v>34</v>
      </c>
      <c r="P290" s="17" t="s">
        <v>1095</v>
      </c>
      <c r="Q290" s="40" t="s">
        <v>98</v>
      </c>
      <c r="R290" s="19" t="s">
        <v>988</v>
      </c>
    </row>
    <row r="291" ht="56.25" spans="1:18">
      <c r="A291" s="17">
        <v>287</v>
      </c>
      <c r="B291" s="17" t="s">
        <v>981</v>
      </c>
      <c r="C291" s="21" t="s">
        <v>1053</v>
      </c>
      <c r="D291" s="21" t="s">
        <v>1136</v>
      </c>
      <c r="E291" s="54" t="str">
        <f>VLOOKUP(D291,[1]Sheet1!$D$22:$F$329,2,FALSE)</f>
        <v>公益一类</v>
      </c>
      <c r="F291" s="17" t="str">
        <f>VLOOKUP(D291,[1]Sheet1!$D$174:$F$329,3,FALSE)</f>
        <v>财政全额拨款</v>
      </c>
      <c r="G291" s="17" t="s">
        <v>1055</v>
      </c>
      <c r="H291" s="17" t="s">
        <v>1137</v>
      </c>
      <c r="I291" s="21" t="s">
        <v>907</v>
      </c>
      <c r="J291" s="27">
        <v>1</v>
      </c>
      <c r="K291" s="18" t="s">
        <v>908</v>
      </c>
      <c r="L291" s="19" t="s">
        <v>43</v>
      </c>
      <c r="M291" s="17" t="s">
        <v>139</v>
      </c>
      <c r="N291" s="17" t="s">
        <v>33</v>
      </c>
      <c r="O291" s="17" t="s">
        <v>34</v>
      </c>
      <c r="P291" s="17" t="s">
        <v>987</v>
      </c>
      <c r="Q291" s="40" t="s">
        <v>98</v>
      </c>
      <c r="R291" s="19" t="s">
        <v>996</v>
      </c>
    </row>
    <row r="292" ht="56.25" spans="1:18">
      <c r="A292" s="17">
        <v>288</v>
      </c>
      <c r="B292" s="17" t="s">
        <v>981</v>
      </c>
      <c r="C292" s="21" t="s">
        <v>1053</v>
      </c>
      <c r="D292" s="21" t="s">
        <v>1138</v>
      </c>
      <c r="E292" s="21" t="str">
        <f>VLOOKUP(D292,[1]Sheet1!$D$22:$F$329,2,FALSE)</f>
        <v>公益一类</v>
      </c>
      <c r="F292" s="17" t="str">
        <f>VLOOKUP(D292,[1]Sheet1!$D$174:$F$329,3,FALSE)</f>
        <v>财政全额拨款</v>
      </c>
      <c r="G292" s="17" t="s">
        <v>1055</v>
      </c>
      <c r="H292" s="17" t="s">
        <v>1139</v>
      </c>
      <c r="I292" s="21" t="s">
        <v>876</v>
      </c>
      <c r="J292" s="27">
        <v>1</v>
      </c>
      <c r="K292" s="18" t="s">
        <v>1140</v>
      </c>
      <c r="L292" s="19" t="s">
        <v>43</v>
      </c>
      <c r="M292" s="17" t="s">
        <v>139</v>
      </c>
      <c r="N292" s="17" t="s">
        <v>33</v>
      </c>
      <c r="O292" s="17" t="s">
        <v>34</v>
      </c>
      <c r="P292" s="17" t="s">
        <v>987</v>
      </c>
      <c r="Q292" s="40"/>
      <c r="R292" s="19" t="s">
        <v>988</v>
      </c>
    </row>
    <row r="293" ht="56.25" spans="1:18">
      <c r="A293" s="17">
        <v>289</v>
      </c>
      <c r="B293" s="17" t="s">
        <v>981</v>
      </c>
      <c r="C293" s="21" t="s">
        <v>1053</v>
      </c>
      <c r="D293" s="21" t="s">
        <v>1138</v>
      </c>
      <c r="E293" s="21" t="str">
        <f>VLOOKUP(D293,[1]Sheet1!$D$22:$F$329,2,FALSE)</f>
        <v>公益一类</v>
      </c>
      <c r="F293" s="17" t="str">
        <f>VLOOKUP(D293,[1]Sheet1!$D$174:$F$329,3,FALSE)</f>
        <v>财政全额拨款</v>
      </c>
      <c r="G293" s="17" t="s">
        <v>1055</v>
      </c>
      <c r="H293" s="17" t="s">
        <v>1141</v>
      </c>
      <c r="I293" s="21" t="s">
        <v>876</v>
      </c>
      <c r="J293" s="27">
        <v>1</v>
      </c>
      <c r="K293" s="18" t="s">
        <v>1142</v>
      </c>
      <c r="L293" s="19" t="s">
        <v>43</v>
      </c>
      <c r="M293" s="17" t="s">
        <v>139</v>
      </c>
      <c r="N293" s="17" t="s">
        <v>33</v>
      </c>
      <c r="O293" s="17" t="s">
        <v>34</v>
      </c>
      <c r="P293" s="17" t="s">
        <v>987</v>
      </c>
      <c r="Q293" s="40"/>
      <c r="R293" s="19" t="s">
        <v>988</v>
      </c>
    </row>
    <row r="294" ht="75" spans="1:18">
      <c r="A294" s="17">
        <v>290</v>
      </c>
      <c r="B294" s="17" t="s">
        <v>981</v>
      </c>
      <c r="C294" s="19" t="s">
        <v>1143</v>
      </c>
      <c r="D294" s="19" t="s">
        <v>1144</v>
      </c>
      <c r="E294" s="19" t="s">
        <v>25</v>
      </c>
      <c r="F294" s="19" t="s">
        <v>993</v>
      </c>
      <c r="G294" s="17" t="s">
        <v>1145</v>
      </c>
      <c r="H294" s="17" t="s">
        <v>1146</v>
      </c>
      <c r="I294" s="19" t="s">
        <v>29</v>
      </c>
      <c r="J294" s="27">
        <v>4</v>
      </c>
      <c r="K294" s="57" t="s">
        <v>1147</v>
      </c>
      <c r="L294" s="19" t="s">
        <v>43</v>
      </c>
      <c r="M294" s="19" t="s">
        <v>32</v>
      </c>
      <c r="N294" s="17" t="s">
        <v>33</v>
      </c>
      <c r="O294" s="19" t="s">
        <v>34</v>
      </c>
      <c r="P294" s="33" t="s">
        <v>987</v>
      </c>
      <c r="Q294" s="40"/>
      <c r="R294" s="19" t="s">
        <v>988</v>
      </c>
    </row>
    <row r="295" ht="75" spans="1:18">
      <c r="A295" s="17">
        <v>291</v>
      </c>
      <c r="B295" s="17" t="s">
        <v>981</v>
      </c>
      <c r="C295" s="19" t="s">
        <v>1143</v>
      </c>
      <c r="D295" s="19" t="s">
        <v>1148</v>
      </c>
      <c r="E295" s="19" t="s">
        <v>25</v>
      </c>
      <c r="F295" s="19" t="s">
        <v>993</v>
      </c>
      <c r="G295" s="17" t="s">
        <v>1145</v>
      </c>
      <c r="H295" s="17" t="s">
        <v>1149</v>
      </c>
      <c r="I295" s="19" t="s">
        <v>29</v>
      </c>
      <c r="J295" s="27">
        <v>2</v>
      </c>
      <c r="K295" s="57" t="s">
        <v>1147</v>
      </c>
      <c r="L295" s="19" t="s">
        <v>43</v>
      </c>
      <c r="M295" s="19" t="s">
        <v>32</v>
      </c>
      <c r="N295" s="17" t="s">
        <v>33</v>
      </c>
      <c r="O295" s="19" t="s">
        <v>34</v>
      </c>
      <c r="P295" s="33" t="s">
        <v>987</v>
      </c>
      <c r="Q295" s="40"/>
      <c r="R295" s="19" t="s">
        <v>988</v>
      </c>
    </row>
    <row r="296" ht="131.25" spans="1:18">
      <c r="A296" s="17">
        <v>292</v>
      </c>
      <c r="B296" s="17" t="s">
        <v>981</v>
      </c>
      <c r="C296" s="19" t="s">
        <v>1150</v>
      </c>
      <c r="D296" s="19" t="s">
        <v>1150</v>
      </c>
      <c r="E296" s="19" t="s">
        <v>25</v>
      </c>
      <c r="F296" s="19" t="s">
        <v>993</v>
      </c>
      <c r="G296" s="17" t="s">
        <v>1151</v>
      </c>
      <c r="H296" s="17" t="s">
        <v>1152</v>
      </c>
      <c r="I296" s="19" t="s">
        <v>876</v>
      </c>
      <c r="J296" s="27">
        <v>1</v>
      </c>
      <c r="K296" s="18" t="s">
        <v>1153</v>
      </c>
      <c r="L296" s="19" t="s">
        <v>43</v>
      </c>
      <c r="M296" s="19" t="s">
        <v>44</v>
      </c>
      <c r="N296" s="17" t="s">
        <v>33</v>
      </c>
      <c r="O296" s="19" t="s">
        <v>34</v>
      </c>
      <c r="P296" s="33" t="s">
        <v>1154</v>
      </c>
      <c r="Q296" s="40"/>
      <c r="R296" s="19" t="s">
        <v>996</v>
      </c>
    </row>
    <row r="297" ht="112.5" spans="1:18">
      <c r="A297" s="17">
        <v>293</v>
      </c>
      <c r="B297" s="17" t="s">
        <v>981</v>
      </c>
      <c r="C297" s="19" t="s">
        <v>1150</v>
      </c>
      <c r="D297" s="19" t="s">
        <v>1150</v>
      </c>
      <c r="E297" s="19" t="s">
        <v>25</v>
      </c>
      <c r="F297" s="19" t="s">
        <v>993</v>
      </c>
      <c r="G297" s="17" t="s">
        <v>1151</v>
      </c>
      <c r="H297" s="17" t="s">
        <v>1155</v>
      </c>
      <c r="I297" s="19" t="s">
        <v>876</v>
      </c>
      <c r="J297" s="27">
        <v>1</v>
      </c>
      <c r="K297" s="18" t="s">
        <v>1156</v>
      </c>
      <c r="L297" s="19" t="s">
        <v>43</v>
      </c>
      <c r="M297" s="19" t="s">
        <v>44</v>
      </c>
      <c r="N297" s="17" t="s">
        <v>33</v>
      </c>
      <c r="O297" s="19" t="s">
        <v>34</v>
      </c>
      <c r="P297" s="33" t="s">
        <v>1154</v>
      </c>
      <c r="Q297" s="40"/>
      <c r="R297" s="19" t="s">
        <v>996</v>
      </c>
    </row>
    <row r="298" ht="56.25" spans="1:18">
      <c r="A298" s="17">
        <v>294</v>
      </c>
      <c r="B298" s="17" t="s">
        <v>981</v>
      </c>
      <c r="C298" s="21" t="s">
        <v>1157</v>
      </c>
      <c r="D298" s="21" t="s">
        <v>1158</v>
      </c>
      <c r="E298" s="21" t="str">
        <f>VLOOKUP(D298,[1]Sheet1!$D$22:$F$329,2,FALSE)</f>
        <v>公益一类</v>
      </c>
      <c r="F298" s="17" t="str">
        <f>VLOOKUP(D298,[1]Sheet1!$D$174:$F$329,3,FALSE)</f>
        <v>财政全额拨款</v>
      </c>
      <c r="G298" s="17" t="s">
        <v>1159</v>
      </c>
      <c r="H298" s="17" t="s">
        <v>1160</v>
      </c>
      <c r="I298" s="21" t="s">
        <v>1161</v>
      </c>
      <c r="J298" s="27">
        <v>1</v>
      </c>
      <c r="K298" s="18" t="s">
        <v>1162</v>
      </c>
      <c r="L298" s="19" t="s">
        <v>43</v>
      </c>
      <c r="M298" s="17" t="s">
        <v>139</v>
      </c>
      <c r="N298" s="17" t="s">
        <v>33</v>
      </c>
      <c r="O298" s="17" t="s">
        <v>34</v>
      </c>
      <c r="P298" s="17" t="s">
        <v>987</v>
      </c>
      <c r="Q298" s="40"/>
      <c r="R298" s="19" t="s">
        <v>996</v>
      </c>
    </row>
    <row r="299" ht="56.25" spans="1:18">
      <c r="A299" s="17">
        <v>295</v>
      </c>
      <c r="B299" s="17" t="s">
        <v>981</v>
      </c>
      <c r="C299" s="19" t="s">
        <v>1163</v>
      </c>
      <c r="D299" s="19" t="s">
        <v>1164</v>
      </c>
      <c r="E299" s="19" t="s">
        <v>164</v>
      </c>
      <c r="F299" s="17" t="s">
        <v>58</v>
      </c>
      <c r="G299" s="17" t="s">
        <v>1165</v>
      </c>
      <c r="H299" s="17" t="s">
        <v>1166</v>
      </c>
      <c r="I299" s="19" t="s">
        <v>876</v>
      </c>
      <c r="J299" s="27">
        <v>2</v>
      </c>
      <c r="K299" s="18" t="s">
        <v>139</v>
      </c>
      <c r="L299" s="19" t="s">
        <v>43</v>
      </c>
      <c r="M299" s="19" t="s">
        <v>139</v>
      </c>
      <c r="N299" s="17" t="s">
        <v>33</v>
      </c>
      <c r="O299" s="19" t="s">
        <v>34</v>
      </c>
      <c r="P299" s="33" t="s">
        <v>987</v>
      </c>
      <c r="Q299" s="40"/>
      <c r="R299" s="19" t="s">
        <v>988</v>
      </c>
    </row>
    <row r="300" ht="56.25" spans="1:18">
      <c r="A300" s="17">
        <v>296</v>
      </c>
      <c r="B300" s="17" t="s">
        <v>981</v>
      </c>
      <c r="C300" s="21" t="s">
        <v>1167</v>
      </c>
      <c r="D300" s="21" t="s">
        <v>1168</v>
      </c>
      <c r="E300" s="21" t="str">
        <f>VLOOKUP(D300,[1]Sheet1!$D$22:$F$329,2,FALSE)</f>
        <v>公益一类</v>
      </c>
      <c r="F300" s="17" t="str">
        <f>VLOOKUP(D300,[1]Sheet1!$D$174:$F$329,3,FALSE)</f>
        <v>财政全额拨款</v>
      </c>
      <c r="G300" s="17" t="s">
        <v>1169</v>
      </c>
      <c r="H300" s="17" t="s">
        <v>1170</v>
      </c>
      <c r="I300" s="21" t="s">
        <v>1171</v>
      </c>
      <c r="J300" s="27">
        <v>1</v>
      </c>
      <c r="K300" s="18" t="s">
        <v>1172</v>
      </c>
      <c r="L300" s="19" t="s">
        <v>43</v>
      </c>
      <c r="M300" s="17" t="s">
        <v>139</v>
      </c>
      <c r="N300" s="17" t="s">
        <v>33</v>
      </c>
      <c r="O300" s="17" t="s">
        <v>34</v>
      </c>
      <c r="P300" s="17" t="s">
        <v>1173</v>
      </c>
      <c r="Q300" s="40" t="s">
        <v>98</v>
      </c>
      <c r="R300" s="19" t="s">
        <v>996</v>
      </c>
    </row>
    <row r="301" ht="150" spans="1:18">
      <c r="A301" s="17">
        <v>297</v>
      </c>
      <c r="B301" s="17" t="s">
        <v>981</v>
      </c>
      <c r="C301" s="19" t="s">
        <v>1174</v>
      </c>
      <c r="D301" s="19" t="s">
        <v>1175</v>
      </c>
      <c r="E301" s="19" t="s">
        <v>25</v>
      </c>
      <c r="F301" s="19" t="s">
        <v>993</v>
      </c>
      <c r="G301" s="17" t="s">
        <v>1176</v>
      </c>
      <c r="H301" s="17" t="s">
        <v>1177</v>
      </c>
      <c r="I301" s="19" t="s">
        <v>29</v>
      </c>
      <c r="J301" s="27">
        <v>2</v>
      </c>
      <c r="K301" s="18" t="s">
        <v>1178</v>
      </c>
      <c r="L301" s="19" t="s">
        <v>43</v>
      </c>
      <c r="M301" s="19" t="s">
        <v>139</v>
      </c>
      <c r="N301" s="17" t="s">
        <v>33</v>
      </c>
      <c r="O301" s="19" t="s">
        <v>34</v>
      </c>
      <c r="P301" s="33" t="s">
        <v>1179</v>
      </c>
      <c r="Q301" s="40"/>
      <c r="R301" s="19" t="s">
        <v>988</v>
      </c>
    </row>
    <row r="302" ht="56.25" spans="1:18">
      <c r="A302" s="17">
        <v>298</v>
      </c>
      <c r="B302" s="17" t="s">
        <v>981</v>
      </c>
      <c r="C302" s="21" t="s">
        <v>1180</v>
      </c>
      <c r="D302" s="21" t="s">
        <v>1181</v>
      </c>
      <c r="E302" s="21" t="str">
        <f>VLOOKUP(D302,[1]Sheet1!$D$22:$F$329,2,FALSE)</f>
        <v>公益二类</v>
      </c>
      <c r="F302" s="17" t="str">
        <f>VLOOKUP(D302,[1]Sheet1!$D$174:$F$329,3,FALSE)</f>
        <v>财政差额拨款</v>
      </c>
      <c r="G302" s="17" t="s">
        <v>1182</v>
      </c>
      <c r="H302" s="17" t="s">
        <v>1183</v>
      </c>
      <c r="I302" s="21" t="s">
        <v>29</v>
      </c>
      <c r="J302" s="27">
        <v>1</v>
      </c>
      <c r="K302" s="18" t="s">
        <v>1184</v>
      </c>
      <c r="L302" s="19" t="s">
        <v>43</v>
      </c>
      <c r="M302" s="17" t="s">
        <v>139</v>
      </c>
      <c r="N302" s="17" t="s">
        <v>33</v>
      </c>
      <c r="O302" s="17" t="s">
        <v>34</v>
      </c>
      <c r="P302" s="17" t="s">
        <v>987</v>
      </c>
      <c r="Q302" s="40"/>
      <c r="R302" s="19" t="s">
        <v>996</v>
      </c>
    </row>
    <row r="303" ht="56.25" spans="1:18">
      <c r="A303" s="17">
        <v>299</v>
      </c>
      <c r="B303" s="17" t="s">
        <v>981</v>
      </c>
      <c r="C303" s="21" t="s">
        <v>1180</v>
      </c>
      <c r="D303" s="21" t="s">
        <v>1181</v>
      </c>
      <c r="E303" s="21" t="str">
        <f>VLOOKUP(D303,[1]Sheet1!$D$22:$F$329,2,FALSE)</f>
        <v>公益二类</v>
      </c>
      <c r="F303" s="17" t="str">
        <f>VLOOKUP(D303,[1]Sheet1!$D$174:$F$329,3,FALSE)</f>
        <v>财政差额拨款</v>
      </c>
      <c r="G303" s="17" t="s">
        <v>1182</v>
      </c>
      <c r="H303" s="17" t="s">
        <v>1185</v>
      </c>
      <c r="I303" s="21" t="s">
        <v>29</v>
      </c>
      <c r="J303" s="27">
        <v>1</v>
      </c>
      <c r="K303" s="18" t="s">
        <v>1186</v>
      </c>
      <c r="L303" s="19" t="s">
        <v>43</v>
      </c>
      <c r="M303" s="17" t="s">
        <v>44</v>
      </c>
      <c r="N303" s="17" t="s">
        <v>33</v>
      </c>
      <c r="O303" s="17" t="s">
        <v>34</v>
      </c>
      <c r="P303" s="17" t="s">
        <v>987</v>
      </c>
      <c r="Q303" s="40"/>
      <c r="R303" s="19" t="s">
        <v>996</v>
      </c>
    </row>
    <row r="304" ht="56.25" spans="1:18">
      <c r="A304" s="17">
        <v>300</v>
      </c>
      <c r="B304" s="17" t="s">
        <v>981</v>
      </c>
      <c r="C304" s="21" t="s">
        <v>1180</v>
      </c>
      <c r="D304" s="21" t="s">
        <v>1187</v>
      </c>
      <c r="E304" s="21" t="str">
        <f>VLOOKUP(D304,[1]Sheet1!$D$22:$F$329,2,FALSE)</f>
        <v>公益二类</v>
      </c>
      <c r="F304" s="17" t="str">
        <f>VLOOKUP(D304,[1]Sheet1!$D$174:$F$329,3,FALSE)</f>
        <v>财政差额拨款</v>
      </c>
      <c r="G304" s="17" t="s">
        <v>1182</v>
      </c>
      <c r="H304" s="17" t="s">
        <v>1188</v>
      </c>
      <c r="I304" s="21" t="s">
        <v>29</v>
      </c>
      <c r="J304" s="27">
        <v>1</v>
      </c>
      <c r="K304" s="18" t="s">
        <v>1186</v>
      </c>
      <c r="L304" s="19" t="s">
        <v>43</v>
      </c>
      <c r="M304" s="17" t="s">
        <v>44</v>
      </c>
      <c r="N304" s="17" t="s">
        <v>33</v>
      </c>
      <c r="O304" s="17" t="s">
        <v>34</v>
      </c>
      <c r="P304" s="17" t="s">
        <v>987</v>
      </c>
      <c r="Q304" s="40"/>
      <c r="R304" s="19" t="s">
        <v>996</v>
      </c>
    </row>
    <row r="305" ht="75" spans="1:18">
      <c r="A305" s="17">
        <v>301</v>
      </c>
      <c r="B305" s="17" t="s">
        <v>981</v>
      </c>
      <c r="C305" s="19" t="s">
        <v>1180</v>
      </c>
      <c r="D305" s="19" t="s">
        <v>1187</v>
      </c>
      <c r="E305" s="19" t="s">
        <v>164</v>
      </c>
      <c r="F305" s="19" t="s">
        <v>1189</v>
      </c>
      <c r="G305" s="17" t="s">
        <v>1182</v>
      </c>
      <c r="H305" s="17" t="s">
        <v>1190</v>
      </c>
      <c r="I305" s="19" t="s">
        <v>29</v>
      </c>
      <c r="J305" s="27">
        <v>1</v>
      </c>
      <c r="K305" s="58" t="s">
        <v>1191</v>
      </c>
      <c r="L305" s="19" t="s">
        <v>43</v>
      </c>
      <c r="M305" s="19" t="s">
        <v>139</v>
      </c>
      <c r="N305" s="17" t="s">
        <v>33</v>
      </c>
      <c r="O305" s="19" t="s">
        <v>34</v>
      </c>
      <c r="P305" s="33" t="s">
        <v>987</v>
      </c>
      <c r="Q305" s="40"/>
      <c r="R305" s="19" t="s">
        <v>996</v>
      </c>
    </row>
    <row r="306" ht="93.75" spans="1:18">
      <c r="A306" s="17">
        <v>302</v>
      </c>
      <c r="B306" s="17" t="s">
        <v>981</v>
      </c>
      <c r="C306" s="19" t="s">
        <v>1180</v>
      </c>
      <c r="D306" s="19" t="s">
        <v>1187</v>
      </c>
      <c r="E306" s="19" t="s">
        <v>164</v>
      </c>
      <c r="F306" s="19" t="s">
        <v>1189</v>
      </c>
      <c r="G306" s="17" t="s">
        <v>1182</v>
      </c>
      <c r="H306" s="17" t="s">
        <v>1192</v>
      </c>
      <c r="I306" s="19" t="s">
        <v>876</v>
      </c>
      <c r="J306" s="27">
        <v>1</v>
      </c>
      <c r="K306" s="18" t="s">
        <v>1193</v>
      </c>
      <c r="L306" s="19" t="s">
        <v>43</v>
      </c>
      <c r="M306" s="19" t="s">
        <v>139</v>
      </c>
      <c r="N306" s="17" t="s">
        <v>33</v>
      </c>
      <c r="O306" s="19" t="s">
        <v>34</v>
      </c>
      <c r="P306" s="33" t="s">
        <v>987</v>
      </c>
      <c r="Q306" s="40"/>
      <c r="R306" s="19" t="s">
        <v>996</v>
      </c>
    </row>
    <row r="307" ht="56.25" spans="1:18">
      <c r="A307" s="17">
        <v>303</v>
      </c>
      <c r="B307" s="17" t="s">
        <v>981</v>
      </c>
      <c r="C307" s="21" t="s">
        <v>1180</v>
      </c>
      <c r="D307" s="21" t="s">
        <v>1194</v>
      </c>
      <c r="E307" s="21" t="str">
        <f>VLOOKUP(D307,[1]Sheet1!$D$22:$F$329,2,FALSE)</f>
        <v>公益二类</v>
      </c>
      <c r="F307" s="17" t="str">
        <f>VLOOKUP(D307,[1]Sheet1!$D$174:$F$329,3,FALSE)</f>
        <v>财政差额拨款</v>
      </c>
      <c r="G307" s="17" t="s">
        <v>1182</v>
      </c>
      <c r="H307" s="17" t="s">
        <v>1195</v>
      </c>
      <c r="I307" s="21" t="s">
        <v>876</v>
      </c>
      <c r="J307" s="27">
        <v>1</v>
      </c>
      <c r="K307" s="18" t="s">
        <v>498</v>
      </c>
      <c r="L307" s="19" t="s">
        <v>43</v>
      </c>
      <c r="M307" s="17" t="s">
        <v>139</v>
      </c>
      <c r="N307" s="17" t="s">
        <v>33</v>
      </c>
      <c r="O307" s="17" t="s">
        <v>34</v>
      </c>
      <c r="P307" s="17" t="s">
        <v>987</v>
      </c>
      <c r="Q307" s="40"/>
      <c r="R307" s="19" t="s">
        <v>996</v>
      </c>
    </row>
    <row r="308" ht="56.25" spans="1:18">
      <c r="A308" s="17">
        <v>304</v>
      </c>
      <c r="B308" s="17" t="s">
        <v>981</v>
      </c>
      <c r="C308" s="21" t="s">
        <v>1180</v>
      </c>
      <c r="D308" s="21" t="s">
        <v>1194</v>
      </c>
      <c r="E308" s="21" t="str">
        <f>VLOOKUP(D308,[1]Sheet1!$D$22:$F$329,2,FALSE)</f>
        <v>公益二类</v>
      </c>
      <c r="F308" s="17" t="str">
        <f>VLOOKUP(D308,[1]Sheet1!$D$174:$F$329,3,FALSE)</f>
        <v>财政差额拨款</v>
      </c>
      <c r="G308" s="17" t="s">
        <v>1182</v>
      </c>
      <c r="H308" s="17" t="s">
        <v>1196</v>
      </c>
      <c r="I308" s="21" t="s">
        <v>29</v>
      </c>
      <c r="J308" s="27">
        <v>1</v>
      </c>
      <c r="K308" s="18" t="s">
        <v>1186</v>
      </c>
      <c r="L308" s="19" t="s">
        <v>43</v>
      </c>
      <c r="M308" s="17" t="s">
        <v>44</v>
      </c>
      <c r="N308" s="17" t="s">
        <v>33</v>
      </c>
      <c r="O308" s="17" t="s">
        <v>34</v>
      </c>
      <c r="P308" s="17" t="s">
        <v>987</v>
      </c>
      <c r="Q308" s="40"/>
      <c r="R308" s="19" t="s">
        <v>996</v>
      </c>
    </row>
    <row r="309" ht="75" spans="1:18">
      <c r="A309" s="17">
        <v>305</v>
      </c>
      <c r="B309" s="17" t="s">
        <v>981</v>
      </c>
      <c r="C309" s="19" t="s">
        <v>1180</v>
      </c>
      <c r="D309" s="19" t="s">
        <v>1194</v>
      </c>
      <c r="E309" s="19" t="s">
        <v>164</v>
      </c>
      <c r="F309" s="19" t="s">
        <v>1189</v>
      </c>
      <c r="G309" s="17" t="s">
        <v>1182</v>
      </c>
      <c r="H309" s="17" t="s">
        <v>1197</v>
      </c>
      <c r="I309" s="19" t="s">
        <v>29</v>
      </c>
      <c r="J309" s="27">
        <v>1</v>
      </c>
      <c r="K309" s="58" t="s">
        <v>1191</v>
      </c>
      <c r="L309" s="19" t="s">
        <v>43</v>
      </c>
      <c r="M309" s="19" t="s">
        <v>139</v>
      </c>
      <c r="N309" s="17" t="s">
        <v>33</v>
      </c>
      <c r="O309" s="19" t="s">
        <v>34</v>
      </c>
      <c r="P309" s="33" t="s">
        <v>987</v>
      </c>
      <c r="Q309" s="40"/>
      <c r="R309" s="19" t="s">
        <v>996</v>
      </c>
    </row>
    <row r="310" ht="93.75" spans="1:18">
      <c r="A310" s="17">
        <v>306</v>
      </c>
      <c r="B310" s="17" t="s">
        <v>981</v>
      </c>
      <c r="C310" s="19" t="s">
        <v>1180</v>
      </c>
      <c r="D310" s="19" t="s">
        <v>1198</v>
      </c>
      <c r="E310" s="19" t="s">
        <v>25</v>
      </c>
      <c r="F310" s="17" t="s">
        <v>58</v>
      </c>
      <c r="G310" s="17" t="s">
        <v>1182</v>
      </c>
      <c r="H310" s="17" t="s">
        <v>1199</v>
      </c>
      <c r="I310" s="19" t="s">
        <v>876</v>
      </c>
      <c r="J310" s="27">
        <v>1</v>
      </c>
      <c r="K310" s="18" t="s">
        <v>1193</v>
      </c>
      <c r="L310" s="19" t="s">
        <v>43</v>
      </c>
      <c r="M310" s="19" t="s">
        <v>44</v>
      </c>
      <c r="N310" s="17" t="s">
        <v>33</v>
      </c>
      <c r="O310" s="19" t="s">
        <v>34</v>
      </c>
      <c r="P310" s="33" t="s">
        <v>987</v>
      </c>
      <c r="Q310" s="40"/>
      <c r="R310" s="19" t="s">
        <v>996</v>
      </c>
    </row>
    <row r="311" ht="75" spans="1:18">
      <c r="A311" s="17">
        <v>307</v>
      </c>
      <c r="B311" s="17" t="s">
        <v>981</v>
      </c>
      <c r="C311" s="19" t="s">
        <v>1180</v>
      </c>
      <c r="D311" s="19" t="s">
        <v>1198</v>
      </c>
      <c r="E311" s="19" t="s">
        <v>25</v>
      </c>
      <c r="F311" s="17" t="s">
        <v>58</v>
      </c>
      <c r="G311" s="17" t="s">
        <v>1182</v>
      </c>
      <c r="H311" s="17" t="s">
        <v>1200</v>
      </c>
      <c r="I311" s="19" t="s">
        <v>29</v>
      </c>
      <c r="J311" s="27">
        <v>1</v>
      </c>
      <c r="K311" s="58" t="s">
        <v>1191</v>
      </c>
      <c r="L311" s="19" t="s">
        <v>43</v>
      </c>
      <c r="M311" s="19" t="s">
        <v>139</v>
      </c>
      <c r="N311" s="17" t="s">
        <v>33</v>
      </c>
      <c r="O311" s="19" t="s">
        <v>34</v>
      </c>
      <c r="P311" s="33" t="s">
        <v>987</v>
      </c>
      <c r="Q311" s="40"/>
      <c r="R311" s="19" t="s">
        <v>996</v>
      </c>
    </row>
    <row r="312" ht="56.25" spans="1:18">
      <c r="A312" s="17">
        <v>308</v>
      </c>
      <c r="B312" s="17" t="s">
        <v>981</v>
      </c>
      <c r="C312" s="21" t="s">
        <v>1180</v>
      </c>
      <c r="D312" s="21" t="s">
        <v>1201</v>
      </c>
      <c r="E312" s="21" t="str">
        <f>VLOOKUP(D312,[1]Sheet1!$D$22:$F$329,2,FALSE)</f>
        <v>公益二类</v>
      </c>
      <c r="F312" s="17" t="str">
        <f>VLOOKUP(D312,[1]Sheet1!$D$174:$F$329,3,FALSE)</f>
        <v>财政差额拨款</v>
      </c>
      <c r="G312" s="17" t="s">
        <v>1182</v>
      </c>
      <c r="H312" s="17" t="s">
        <v>1202</v>
      </c>
      <c r="I312" s="21" t="s">
        <v>29</v>
      </c>
      <c r="J312" s="27">
        <v>1</v>
      </c>
      <c r="K312" s="18" t="s">
        <v>1184</v>
      </c>
      <c r="L312" s="19" t="s">
        <v>43</v>
      </c>
      <c r="M312" s="17" t="s">
        <v>139</v>
      </c>
      <c r="N312" s="17" t="s">
        <v>33</v>
      </c>
      <c r="O312" s="17" t="s">
        <v>34</v>
      </c>
      <c r="P312" s="17" t="s">
        <v>987</v>
      </c>
      <c r="Q312" s="40"/>
      <c r="R312" s="19" t="s">
        <v>996</v>
      </c>
    </row>
    <row r="313" ht="56.25" spans="1:18">
      <c r="A313" s="17">
        <v>309</v>
      </c>
      <c r="B313" s="17" t="s">
        <v>981</v>
      </c>
      <c r="C313" s="21" t="s">
        <v>1180</v>
      </c>
      <c r="D313" s="21" t="s">
        <v>1201</v>
      </c>
      <c r="E313" s="21" t="str">
        <f>VLOOKUP(D313,[1]Sheet1!$D$22:$F$329,2,FALSE)</f>
        <v>公益二类</v>
      </c>
      <c r="F313" s="17" t="str">
        <f>VLOOKUP(D313,[1]Sheet1!$D$174:$F$329,3,FALSE)</f>
        <v>财政差额拨款</v>
      </c>
      <c r="G313" s="17" t="s">
        <v>1182</v>
      </c>
      <c r="H313" s="17" t="s">
        <v>1203</v>
      </c>
      <c r="I313" s="21" t="s">
        <v>29</v>
      </c>
      <c r="J313" s="27">
        <v>1</v>
      </c>
      <c r="K313" s="18" t="s">
        <v>1186</v>
      </c>
      <c r="L313" s="19" t="s">
        <v>43</v>
      </c>
      <c r="M313" s="17" t="s">
        <v>44</v>
      </c>
      <c r="N313" s="17" t="s">
        <v>33</v>
      </c>
      <c r="O313" s="17" t="s">
        <v>34</v>
      </c>
      <c r="P313" s="17" t="s">
        <v>987</v>
      </c>
      <c r="Q313" s="40"/>
      <c r="R313" s="19" t="s">
        <v>996</v>
      </c>
    </row>
    <row r="314" ht="75" spans="1:18">
      <c r="A314" s="17">
        <v>310</v>
      </c>
      <c r="B314" s="17" t="s">
        <v>981</v>
      </c>
      <c r="C314" s="19" t="s">
        <v>1180</v>
      </c>
      <c r="D314" s="19" t="s">
        <v>1201</v>
      </c>
      <c r="E314" s="19" t="s">
        <v>164</v>
      </c>
      <c r="F314" s="19" t="s">
        <v>1189</v>
      </c>
      <c r="G314" s="17" t="s">
        <v>1182</v>
      </c>
      <c r="H314" s="17" t="s">
        <v>1204</v>
      </c>
      <c r="I314" s="19" t="s">
        <v>29</v>
      </c>
      <c r="J314" s="27">
        <v>1</v>
      </c>
      <c r="K314" s="58" t="s">
        <v>1191</v>
      </c>
      <c r="L314" s="19" t="s">
        <v>43</v>
      </c>
      <c r="M314" s="19" t="s">
        <v>139</v>
      </c>
      <c r="N314" s="17" t="s">
        <v>33</v>
      </c>
      <c r="O314" s="19" t="s">
        <v>34</v>
      </c>
      <c r="P314" s="33" t="s">
        <v>987</v>
      </c>
      <c r="Q314" s="40"/>
      <c r="R314" s="19" t="s">
        <v>996</v>
      </c>
    </row>
    <row r="315" ht="75" spans="1:18">
      <c r="A315" s="17">
        <v>311</v>
      </c>
      <c r="B315" s="17" t="s">
        <v>981</v>
      </c>
      <c r="C315" s="19" t="s">
        <v>1180</v>
      </c>
      <c r="D315" s="19" t="s">
        <v>1201</v>
      </c>
      <c r="E315" s="19" t="s">
        <v>164</v>
      </c>
      <c r="F315" s="19" t="s">
        <v>1189</v>
      </c>
      <c r="G315" s="17" t="s">
        <v>1182</v>
      </c>
      <c r="H315" s="17" t="s">
        <v>1205</v>
      </c>
      <c r="I315" s="19" t="s">
        <v>29</v>
      </c>
      <c r="J315" s="27">
        <v>1</v>
      </c>
      <c r="K315" s="18" t="s">
        <v>1206</v>
      </c>
      <c r="L315" s="19" t="s">
        <v>43</v>
      </c>
      <c r="M315" s="19" t="s">
        <v>139</v>
      </c>
      <c r="N315" s="17" t="s">
        <v>33</v>
      </c>
      <c r="O315" s="19" t="s">
        <v>34</v>
      </c>
      <c r="P315" s="33" t="s">
        <v>987</v>
      </c>
      <c r="Q315" s="40"/>
      <c r="R315" s="19" t="s">
        <v>996</v>
      </c>
    </row>
    <row r="316" ht="56.25" spans="1:18">
      <c r="A316" s="17">
        <v>312</v>
      </c>
      <c r="B316" s="17" t="s">
        <v>981</v>
      </c>
      <c r="C316" s="21" t="s">
        <v>1180</v>
      </c>
      <c r="D316" s="21" t="s">
        <v>1207</v>
      </c>
      <c r="E316" s="21" t="str">
        <f>VLOOKUP(D316,[1]Sheet1!$D$22:$F$329,2,FALSE)</f>
        <v>公益二类</v>
      </c>
      <c r="F316" s="17" t="str">
        <f>VLOOKUP(D316,[1]Sheet1!$D$174:$F$329,3,FALSE)</f>
        <v>财政差额拨款</v>
      </c>
      <c r="G316" s="17" t="s">
        <v>1182</v>
      </c>
      <c r="H316" s="17" t="s">
        <v>1208</v>
      </c>
      <c r="I316" s="21" t="s">
        <v>29</v>
      </c>
      <c r="J316" s="27">
        <v>1</v>
      </c>
      <c r="K316" s="18" t="s">
        <v>1186</v>
      </c>
      <c r="L316" s="19" t="s">
        <v>43</v>
      </c>
      <c r="M316" s="17" t="s">
        <v>44</v>
      </c>
      <c r="N316" s="17" t="s">
        <v>33</v>
      </c>
      <c r="O316" s="17" t="s">
        <v>34</v>
      </c>
      <c r="P316" s="17" t="s">
        <v>987</v>
      </c>
      <c r="Q316" s="40"/>
      <c r="R316" s="19" t="s">
        <v>996</v>
      </c>
    </row>
    <row r="317" ht="75" spans="1:18">
      <c r="A317" s="17">
        <v>313</v>
      </c>
      <c r="B317" s="17" t="s">
        <v>981</v>
      </c>
      <c r="C317" s="19" t="s">
        <v>1180</v>
      </c>
      <c r="D317" s="19" t="s">
        <v>1207</v>
      </c>
      <c r="E317" s="19" t="s">
        <v>164</v>
      </c>
      <c r="F317" s="19" t="s">
        <v>1189</v>
      </c>
      <c r="G317" s="17" t="s">
        <v>1182</v>
      </c>
      <c r="H317" s="17" t="s">
        <v>1209</v>
      </c>
      <c r="I317" s="19" t="s">
        <v>29</v>
      </c>
      <c r="J317" s="27">
        <v>1</v>
      </c>
      <c r="K317" s="58" t="s">
        <v>1191</v>
      </c>
      <c r="L317" s="19" t="s">
        <v>43</v>
      </c>
      <c r="M317" s="19" t="s">
        <v>139</v>
      </c>
      <c r="N317" s="17" t="s">
        <v>33</v>
      </c>
      <c r="O317" s="19" t="s">
        <v>34</v>
      </c>
      <c r="P317" s="33" t="s">
        <v>987</v>
      </c>
      <c r="Q317" s="40"/>
      <c r="R317" s="19" t="s">
        <v>988</v>
      </c>
    </row>
    <row r="318" ht="56.25" spans="1:18">
      <c r="A318" s="17">
        <v>314</v>
      </c>
      <c r="B318" s="17" t="s">
        <v>981</v>
      </c>
      <c r="C318" s="21" t="s">
        <v>1180</v>
      </c>
      <c r="D318" s="21" t="s">
        <v>1210</v>
      </c>
      <c r="E318" s="21" t="str">
        <f>VLOOKUP(D318,[1]Sheet1!$D$22:$F$329,2,FALSE)</f>
        <v>公益二类</v>
      </c>
      <c r="F318" s="17" t="str">
        <f>VLOOKUP(D318,[1]Sheet1!$D$174:$F$329,3,FALSE)</f>
        <v>财政差额拨款</v>
      </c>
      <c r="G318" s="17" t="s">
        <v>1182</v>
      </c>
      <c r="H318" s="17" t="s">
        <v>1211</v>
      </c>
      <c r="I318" s="21" t="s">
        <v>29</v>
      </c>
      <c r="J318" s="27">
        <v>1</v>
      </c>
      <c r="K318" s="18" t="s">
        <v>1184</v>
      </c>
      <c r="L318" s="19" t="s">
        <v>43</v>
      </c>
      <c r="M318" s="17" t="s">
        <v>139</v>
      </c>
      <c r="N318" s="17" t="s">
        <v>33</v>
      </c>
      <c r="O318" s="17" t="s">
        <v>34</v>
      </c>
      <c r="P318" s="17" t="s">
        <v>987</v>
      </c>
      <c r="Q318" s="40"/>
      <c r="R318" s="19" t="s">
        <v>996</v>
      </c>
    </row>
    <row r="319" ht="56.25" spans="1:18">
      <c r="A319" s="17">
        <v>315</v>
      </c>
      <c r="B319" s="17" t="s">
        <v>981</v>
      </c>
      <c r="C319" s="21" t="s">
        <v>1180</v>
      </c>
      <c r="D319" s="21" t="s">
        <v>1210</v>
      </c>
      <c r="E319" s="21" t="str">
        <f>VLOOKUP(D319,[1]Sheet1!$D$22:$F$329,2,FALSE)</f>
        <v>公益二类</v>
      </c>
      <c r="F319" s="17" t="str">
        <f>VLOOKUP(D319,[1]Sheet1!$D$174:$F$329,3,FALSE)</f>
        <v>财政差额拨款</v>
      </c>
      <c r="G319" s="17" t="s">
        <v>1182</v>
      </c>
      <c r="H319" s="17" t="s">
        <v>1212</v>
      </c>
      <c r="I319" s="21" t="s">
        <v>29</v>
      </c>
      <c r="J319" s="27">
        <v>1</v>
      </c>
      <c r="K319" s="18" t="s">
        <v>1186</v>
      </c>
      <c r="L319" s="19" t="s">
        <v>43</v>
      </c>
      <c r="M319" s="17" t="s">
        <v>44</v>
      </c>
      <c r="N319" s="17" t="s">
        <v>33</v>
      </c>
      <c r="O319" s="17" t="s">
        <v>34</v>
      </c>
      <c r="P319" s="17" t="s">
        <v>987</v>
      </c>
      <c r="Q319" s="40"/>
      <c r="R319" s="19" t="s">
        <v>996</v>
      </c>
    </row>
    <row r="320" ht="56.25" spans="1:18">
      <c r="A320" s="17">
        <v>316</v>
      </c>
      <c r="B320" s="17" t="s">
        <v>981</v>
      </c>
      <c r="C320" s="21" t="s">
        <v>1180</v>
      </c>
      <c r="D320" s="21" t="s">
        <v>1213</v>
      </c>
      <c r="E320" s="21" t="str">
        <f>VLOOKUP(D320,[1]Sheet1!$D$22:$F$329,2,FALSE)</f>
        <v>公益二类</v>
      </c>
      <c r="F320" s="17" t="str">
        <f>VLOOKUP(D320,[1]Sheet1!$D$174:$F$329,3,FALSE)</f>
        <v>财政差额拨款</v>
      </c>
      <c r="G320" s="17" t="s">
        <v>1182</v>
      </c>
      <c r="H320" s="17" t="s">
        <v>1214</v>
      </c>
      <c r="I320" s="21" t="s">
        <v>29</v>
      </c>
      <c r="J320" s="27">
        <v>1</v>
      </c>
      <c r="K320" s="18" t="s">
        <v>1186</v>
      </c>
      <c r="L320" s="19" t="s">
        <v>43</v>
      </c>
      <c r="M320" s="17" t="s">
        <v>44</v>
      </c>
      <c r="N320" s="17" t="s">
        <v>33</v>
      </c>
      <c r="O320" s="17" t="s">
        <v>34</v>
      </c>
      <c r="P320" s="17" t="s">
        <v>987</v>
      </c>
      <c r="Q320" s="40"/>
      <c r="R320" s="19" t="s">
        <v>996</v>
      </c>
    </row>
    <row r="321" ht="75" spans="1:18">
      <c r="A321" s="17">
        <v>317</v>
      </c>
      <c r="B321" s="17" t="s">
        <v>981</v>
      </c>
      <c r="C321" s="19" t="s">
        <v>1180</v>
      </c>
      <c r="D321" s="19" t="s">
        <v>1213</v>
      </c>
      <c r="E321" s="19" t="s">
        <v>164</v>
      </c>
      <c r="F321" s="19" t="s">
        <v>1189</v>
      </c>
      <c r="G321" s="17" t="s">
        <v>1182</v>
      </c>
      <c r="H321" s="17" t="s">
        <v>1215</v>
      </c>
      <c r="I321" s="19" t="s">
        <v>29</v>
      </c>
      <c r="J321" s="27">
        <v>1</v>
      </c>
      <c r="K321" s="58" t="s">
        <v>1191</v>
      </c>
      <c r="L321" s="19" t="s">
        <v>43</v>
      </c>
      <c r="M321" s="19" t="s">
        <v>139</v>
      </c>
      <c r="N321" s="17" t="s">
        <v>33</v>
      </c>
      <c r="O321" s="19" t="s">
        <v>34</v>
      </c>
      <c r="P321" s="33" t="s">
        <v>987</v>
      </c>
      <c r="Q321" s="40"/>
      <c r="R321" s="19" t="s">
        <v>996</v>
      </c>
    </row>
    <row r="322" ht="93.75" spans="1:18">
      <c r="A322" s="17">
        <v>318</v>
      </c>
      <c r="B322" s="17" t="s">
        <v>981</v>
      </c>
      <c r="C322" s="19" t="s">
        <v>1180</v>
      </c>
      <c r="D322" s="19" t="s">
        <v>1213</v>
      </c>
      <c r="E322" s="19" t="s">
        <v>164</v>
      </c>
      <c r="F322" s="19" t="s">
        <v>1189</v>
      </c>
      <c r="G322" s="17" t="s">
        <v>1182</v>
      </c>
      <c r="H322" s="17" t="s">
        <v>1216</v>
      </c>
      <c r="I322" s="19" t="s">
        <v>876</v>
      </c>
      <c r="J322" s="27">
        <v>1</v>
      </c>
      <c r="K322" s="18" t="s">
        <v>1193</v>
      </c>
      <c r="L322" s="19" t="s">
        <v>43</v>
      </c>
      <c r="M322" s="19" t="s">
        <v>139</v>
      </c>
      <c r="N322" s="17" t="s">
        <v>33</v>
      </c>
      <c r="O322" s="19" t="s">
        <v>34</v>
      </c>
      <c r="P322" s="33" t="s">
        <v>987</v>
      </c>
      <c r="Q322" s="40"/>
      <c r="R322" s="19" t="s">
        <v>996</v>
      </c>
    </row>
    <row r="323" ht="75" spans="1:18">
      <c r="A323" s="17">
        <v>319</v>
      </c>
      <c r="B323" s="17" t="s">
        <v>981</v>
      </c>
      <c r="C323" s="19" t="s">
        <v>1180</v>
      </c>
      <c r="D323" s="19" t="s">
        <v>1217</v>
      </c>
      <c r="E323" s="19" t="s">
        <v>164</v>
      </c>
      <c r="F323" s="19" t="s">
        <v>1189</v>
      </c>
      <c r="G323" s="17" t="s">
        <v>1182</v>
      </c>
      <c r="H323" s="17" t="s">
        <v>1218</v>
      </c>
      <c r="I323" s="19" t="s">
        <v>29</v>
      </c>
      <c r="J323" s="27">
        <v>1</v>
      </c>
      <c r="K323" s="58" t="s">
        <v>1191</v>
      </c>
      <c r="L323" s="19" t="s">
        <v>43</v>
      </c>
      <c r="M323" s="19" t="s">
        <v>139</v>
      </c>
      <c r="N323" s="17" t="s">
        <v>33</v>
      </c>
      <c r="O323" s="19" t="s">
        <v>34</v>
      </c>
      <c r="P323" s="33" t="s">
        <v>987</v>
      </c>
      <c r="Q323" s="40"/>
      <c r="R323" s="19" t="s">
        <v>996</v>
      </c>
    </row>
    <row r="324" ht="56.25" spans="1:18">
      <c r="A324" s="17">
        <v>320</v>
      </c>
      <c r="B324" s="17" t="s">
        <v>981</v>
      </c>
      <c r="C324" s="21" t="s">
        <v>1219</v>
      </c>
      <c r="D324" s="21" t="s">
        <v>1220</v>
      </c>
      <c r="E324" s="21" t="str">
        <f>VLOOKUP(D324,[1]Sheet1!$D$22:$F$329,2,FALSE)</f>
        <v>公益一类</v>
      </c>
      <c r="F324" s="17" t="str">
        <f>VLOOKUP(D324,[1]Sheet1!$D$174:$F$329,3,FALSE)</f>
        <v>财政全额拨款</v>
      </c>
      <c r="G324" s="17" t="s">
        <v>1221</v>
      </c>
      <c r="H324" s="17" t="s">
        <v>1222</v>
      </c>
      <c r="I324" s="21" t="s">
        <v>1223</v>
      </c>
      <c r="J324" s="27">
        <v>2</v>
      </c>
      <c r="K324" s="18" t="s">
        <v>990</v>
      </c>
      <c r="L324" s="19" t="s">
        <v>43</v>
      </c>
      <c r="M324" s="17" t="s">
        <v>44</v>
      </c>
      <c r="N324" s="17" t="s">
        <v>33</v>
      </c>
      <c r="O324" s="17" t="s">
        <v>34</v>
      </c>
      <c r="P324" s="17" t="s">
        <v>1224</v>
      </c>
      <c r="Q324" s="40"/>
      <c r="R324" s="19" t="s">
        <v>996</v>
      </c>
    </row>
    <row r="325" ht="56.25" spans="1:18">
      <c r="A325" s="17">
        <v>321</v>
      </c>
      <c r="B325" s="17" t="s">
        <v>981</v>
      </c>
      <c r="C325" s="21" t="s">
        <v>1219</v>
      </c>
      <c r="D325" s="21" t="s">
        <v>1220</v>
      </c>
      <c r="E325" s="21" t="str">
        <f>VLOOKUP(D325,[1]Sheet1!$D$22:$F$329,2,FALSE)</f>
        <v>公益一类</v>
      </c>
      <c r="F325" s="17" t="str">
        <f>VLOOKUP(D325,[1]Sheet1!$D$174:$F$329,3,FALSE)</f>
        <v>财政全额拨款</v>
      </c>
      <c r="G325" s="17" t="s">
        <v>1221</v>
      </c>
      <c r="H325" s="17" t="s">
        <v>1225</v>
      </c>
      <c r="I325" s="21" t="s">
        <v>657</v>
      </c>
      <c r="J325" s="27">
        <v>1</v>
      </c>
      <c r="K325" s="18" t="s">
        <v>1226</v>
      </c>
      <c r="L325" s="19" t="s">
        <v>43</v>
      </c>
      <c r="M325" s="17" t="s">
        <v>44</v>
      </c>
      <c r="N325" s="17" t="s">
        <v>33</v>
      </c>
      <c r="O325" s="17" t="s">
        <v>34</v>
      </c>
      <c r="P325" s="17" t="s">
        <v>1224</v>
      </c>
      <c r="Q325" s="40"/>
      <c r="R325" s="19" t="s">
        <v>996</v>
      </c>
    </row>
    <row r="326" ht="56.25" spans="1:18">
      <c r="A326" s="17">
        <v>322</v>
      </c>
      <c r="B326" s="17" t="s">
        <v>981</v>
      </c>
      <c r="C326" s="21" t="s">
        <v>1219</v>
      </c>
      <c r="D326" s="21" t="s">
        <v>1227</v>
      </c>
      <c r="E326" s="21" t="str">
        <f>VLOOKUP(D326,[1]Sheet1!$D$22:$F$329,2,FALSE)</f>
        <v>公益一类</v>
      </c>
      <c r="F326" s="17" t="str">
        <f>VLOOKUP(D326,[1]Sheet1!$D$174:$F$329,3,FALSE)</f>
        <v>财政全额拨款</v>
      </c>
      <c r="G326" s="17" t="s">
        <v>1221</v>
      </c>
      <c r="H326" s="17" t="s">
        <v>1228</v>
      </c>
      <c r="I326" s="21" t="s">
        <v>1223</v>
      </c>
      <c r="J326" s="27">
        <v>2</v>
      </c>
      <c r="K326" s="18" t="s">
        <v>990</v>
      </c>
      <c r="L326" s="19" t="s">
        <v>43</v>
      </c>
      <c r="M326" s="17" t="s">
        <v>44</v>
      </c>
      <c r="N326" s="17" t="s">
        <v>33</v>
      </c>
      <c r="O326" s="17" t="s">
        <v>34</v>
      </c>
      <c r="P326" s="17" t="s">
        <v>1224</v>
      </c>
      <c r="Q326" s="40"/>
      <c r="R326" s="19" t="s">
        <v>996</v>
      </c>
    </row>
    <row r="327" ht="56.25" spans="1:18">
      <c r="A327" s="17">
        <v>323</v>
      </c>
      <c r="B327" s="17" t="s">
        <v>981</v>
      </c>
      <c r="C327" s="21" t="s">
        <v>1219</v>
      </c>
      <c r="D327" s="21" t="s">
        <v>1227</v>
      </c>
      <c r="E327" s="21" t="str">
        <f>VLOOKUP(D327,[1]Sheet1!$D$22:$F$329,2,FALSE)</f>
        <v>公益一类</v>
      </c>
      <c r="F327" s="17" t="str">
        <f>VLOOKUP(D327,[1]Sheet1!$D$174:$F$329,3,FALSE)</f>
        <v>财政全额拨款</v>
      </c>
      <c r="G327" s="17" t="s">
        <v>1221</v>
      </c>
      <c r="H327" s="17" t="s">
        <v>1229</v>
      </c>
      <c r="I327" s="21" t="s">
        <v>657</v>
      </c>
      <c r="J327" s="27">
        <v>1</v>
      </c>
      <c r="K327" s="18" t="s">
        <v>1226</v>
      </c>
      <c r="L327" s="19" t="s">
        <v>43</v>
      </c>
      <c r="M327" s="17" t="s">
        <v>44</v>
      </c>
      <c r="N327" s="17" t="s">
        <v>33</v>
      </c>
      <c r="O327" s="17" t="s">
        <v>34</v>
      </c>
      <c r="P327" s="17" t="s">
        <v>1224</v>
      </c>
      <c r="Q327" s="40"/>
      <c r="R327" s="19" t="s">
        <v>996</v>
      </c>
    </row>
    <row r="328" ht="56.25" spans="1:18">
      <c r="A328" s="17">
        <v>324</v>
      </c>
      <c r="B328" s="17" t="s">
        <v>981</v>
      </c>
      <c r="C328" s="21" t="s">
        <v>1219</v>
      </c>
      <c r="D328" s="21" t="s">
        <v>1230</v>
      </c>
      <c r="E328" s="21" t="str">
        <f>VLOOKUP(D328,[1]Sheet1!$D$22:$F$329,2,FALSE)</f>
        <v>公益一类</v>
      </c>
      <c r="F328" s="17" t="str">
        <f>VLOOKUP(D328,[1]Sheet1!$D$174:$F$329,3,FALSE)</f>
        <v>财政全额拨款</v>
      </c>
      <c r="G328" s="17" t="s">
        <v>1221</v>
      </c>
      <c r="H328" s="17" t="s">
        <v>1231</v>
      </c>
      <c r="I328" s="21" t="s">
        <v>657</v>
      </c>
      <c r="J328" s="27">
        <v>2</v>
      </c>
      <c r="K328" s="18" t="s">
        <v>1226</v>
      </c>
      <c r="L328" s="19" t="s">
        <v>43</v>
      </c>
      <c r="M328" s="17" t="s">
        <v>44</v>
      </c>
      <c r="N328" s="17" t="s">
        <v>33</v>
      </c>
      <c r="O328" s="17" t="s">
        <v>34</v>
      </c>
      <c r="P328" s="17" t="s">
        <v>1224</v>
      </c>
      <c r="Q328" s="40"/>
      <c r="R328" s="19" t="s">
        <v>996</v>
      </c>
    </row>
    <row r="329" ht="56.25" spans="1:18">
      <c r="A329" s="17">
        <v>325</v>
      </c>
      <c r="B329" s="17" t="s">
        <v>981</v>
      </c>
      <c r="C329" s="21" t="s">
        <v>1219</v>
      </c>
      <c r="D329" s="21" t="s">
        <v>1230</v>
      </c>
      <c r="E329" s="21" t="str">
        <f>VLOOKUP(D329,[1]Sheet1!$D$22:$F$329,2,FALSE)</f>
        <v>公益一类</v>
      </c>
      <c r="F329" s="17" t="str">
        <f>VLOOKUP(D329,[1]Sheet1!$D$174:$F$329,3,FALSE)</f>
        <v>财政全额拨款</v>
      </c>
      <c r="G329" s="17" t="s">
        <v>1221</v>
      </c>
      <c r="H329" s="17" t="s">
        <v>1232</v>
      </c>
      <c r="I329" s="21" t="s">
        <v>1223</v>
      </c>
      <c r="J329" s="27">
        <v>1</v>
      </c>
      <c r="K329" s="18" t="s">
        <v>990</v>
      </c>
      <c r="L329" s="19" t="s">
        <v>43</v>
      </c>
      <c r="M329" s="17" t="s">
        <v>44</v>
      </c>
      <c r="N329" s="17" t="s">
        <v>33</v>
      </c>
      <c r="O329" s="17" t="s">
        <v>34</v>
      </c>
      <c r="P329" s="17" t="s">
        <v>1224</v>
      </c>
      <c r="Q329" s="40"/>
      <c r="R329" s="19" t="s">
        <v>988</v>
      </c>
    </row>
    <row r="330" ht="75" spans="1:18">
      <c r="A330" s="17">
        <v>326</v>
      </c>
      <c r="B330" s="17" t="s">
        <v>981</v>
      </c>
      <c r="C330" s="19" t="s">
        <v>1219</v>
      </c>
      <c r="D330" s="19" t="s">
        <v>1233</v>
      </c>
      <c r="E330" s="19" t="s">
        <v>25</v>
      </c>
      <c r="F330" s="19" t="s">
        <v>993</v>
      </c>
      <c r="G330" s="17" t="s">
        <v>1221</v>
      </c>
      <c r="H330" s="17" t="s">
        <v>1234</v>
      </c>
      <c r="I330" s="19" t="s">
        <v>1235</v>
      </c>
      <c r="J330" s="27">
        <v>2</v>
      </c>
      <c r="K330" s="18" t="s">
        <v>114</v>
      </c>
      <c r="L330" s="19" t="s">
        <v>43</v>
      </c>
      <c r="M330" s="19" t="s">
        <v>44</v>
      </c>
      <c r="N330" s="17" t="s">
        <v>33</v>
      </c>
      <c r="O330" s="19" t="s">
        <v>34</v>
      </c>
      <c r="P330" s="33" t="s">
        <v>1236</v>
      </c>
      <c r="Q330" s="40"/>
      <c r="R330" s="19" t="s">
        <v>988</v>
      </c>
    </row>
    <row r="331" ht="75" spans="1:18">
      <c r="A331" s="17">
        <v>327</v>
      </c>
      <c r="B331" s="17" t="s">
        <v>981</v>
      </c>
      <c r="C331" s="19" t="s">
        <v>1219</v>
      </c>
      <c r="D331" s="19" t="s">
        <v>1233</v>
      </c>
      <c r="E331" s="19" t="s">
        <v>25</v>
      </c>
      <c r="F331" s="19" t="s">
        <v>993</v>
      </c>
      <c r="G331" s="17" t="s">
        <v>1221</v>
      </c>
      <c r="H331" s="17" t="s">
        <v>1237</v>
      </c>
      <c r="I331" s="19" t="s">
        <v>1238</v>
      </c>
      <c r="J331" s="27">
        <v>3</v>
      </c>
      <c r="K331" s="18" t="s">
        <v>1239</v>
      </c>
      <c r="L331" s="19" t="s">
        <v>43</v>
      </c>
      <c r="M331" s="19" t="s">
        <v>44</v>
      </c>
      <c r="N331" s="17" t="s">
        <v>33</v>
      </c>
      <c r="O331" s="19" t="s">
        <v>34</v>
      </c>
      <c r="P331" s="33" t="s">
        <v>1236</v>
      </c>
      <c r="Q331" s="40"/>
      <c r="R331" s="19" t="s">
        <v>988</v>
      </c>
    </row>
    <row r="332" ht="75" spans="1:18">
      <c r="A332" s="17">
        <v>328</v>
      </c>
      <c r="B332" s="17" t="s">
        <v>981</v>
      </c>
      <c r="C332" s="19" t="s">
        <v>1219</v>
      </c>
      <c r="D332" s="19" t="s">
        <v>1240</v>
      </c>
      <c r="E332" s="19" t="s">
        <v>164</v>
      </c>
      <c r="F332" s="19" t="s">
        <v>993</v>
      </c>
      <c r="G332" s="17" t="s">
        <v>1221</v>
      </c>
      <c r="H332" s="17" t="s">
        <v>1241</v>
      </c>
      <c r="I332" s="19" t="s">
        <v>1242</v>
      </c>
      <c r="J332" s="27">
        <v>2</v>
      </c>
      <c r="K332" s="18" t="s">
        <v>1243</v>
      </c>
      <c r="L332" s="19" t="s">
        <v>43</v>
      </c>
      <c r="M332" s="19" t="s">
        <v>44</v>
      </c>
      <c r="N332" s="17" t="s">
        <v>33</v>
      </c>
      <c r="O332" s="19" t="s">
        <v>34</v>
      </c>
      <c r="P332" s="33" t="s">
        <v>1236</v>
      </c>
      <c r="Q332" s="40"/>
      <c r="R332" s="19" t="s">
        <v>988</v>
      </c>
    </row>
    <row r="333" ht="75" spans="1:18">
      <c r="A333" s="17">
        <v>329</v>
      </c>
      <c r="B333" s="17" t="s">
        <v>981</v>
      </c>
      <c r="C333" s="19" t="s">
        <v>1219</v>
      </c>
      <c r="D333" s="19" t="s">
        <v>1240</v>
      </c>
      <c r="E333" s="19" t="s">
        <v>164</v>
      </c>
      <c r="F333" s="19" t="s">
        <v>993</v>
      </c>
      <c r="G333" s="17" t="s">
        <v>1221</v>
      </c>
      <c r="H333" s="17" t="s">
        <v>1244</v>
      </c>
      <c r="I333" s="19" t="s">
        <v>1245</v>
      </c>
      <c r="J333" s="27">
        <v>2</v>
      </c>
      <c r="K333" s="18" t="s">
        <v>1246</v>
      </c>
      <c r="L333" s="19" t="s">
        <v>43</v>
      </c>
      <c r="M333" s="19" t="s">
        <v>44</v>
      </c>
      <c r="N333" s="17" t="s">
        <v>33</v>
      </c>
      <c r="O333" s="19" t="s">
        <v>34</v>
      </c>
      <c r="P333" s="33" t="s">
        <v>1236</v>
      </c>
      <c r="Q333" s="40"/>
      <c r="R333" s="19" t="s">
        <v>988</v>
      </c>
    </row>
    <row r="334" ht="56.25" spans="1:18">
      <c r="A334" s="17">
        <v>330</v>
      </c>
      <c r="B334" s="17" t="s">
        <v>981</v>
      </c>
      <c r="C334" s="21" t="s">
        <v>1219</v>
      </c>
      <c r="D334" s="21" t="s">
        <v>1247</v>
      </c>
      <c r="E334" s="21" t="str">
        <f>VLOOKUP(D334,[1]Sheet1!$D$22:$F$329,2,FALSE)</f>
        <v>公益一类</v>
      </c>
      <c r="F334" s="17" t="str">
        <f>VLOOKUP(D334,[1]Sheet1!$D$174:$F$329,3,FALSE)</f>
        <v>财政全额拨款</v>
      </c>
      <c r="G334" s="17" t="s">
        <v>1221</v>
      </c>
      <c r="H334" s="17" t="s">
        <v>1248</v>
      </c>
      <c r="I334" s="21" t="s">
        <v>1223</v>
      </c>
      <c r="J334" s="27">
        <v>2</v>
      </c>
      <c r="K334" s="18" t="s">
        <v>990</v>
      </c>
      <c r="L334" s="19" t="s">
        <v>43</v>
      </c>
      <c r="M334" s="17" t="s">
        <v>44</v>
      </c>
      <c r="N334" s="17" t="s">
        <v>33</v>
      </c>
      <c r="O334" s="17" t="s">
        <v>34</v>
      </c>
      <c r="P334" s="17" t="s">
        <v>1224</v>
      </c>
      <c r="Q334" s="40"/>
      <c r="R334" s="19" t="s">
        <v>996</v>
      </c>
    </row>
    <row r="335" ht="56.25" spans="1:18">
      <c r="A335" s="17">
        <v>331</v>
      </c>
      <c r="B335" s="17" t="s">
        <v>981</v>
      </c>
      <c r="C335" s="21" t="s">
        <v>1219</v>
      </c>
      <c r="D335" s="21" t="s">
        <v>1247</v>
      </c>
      <c r="E335" s="21" t="str">
        <f>VLOOKUP(D335,[1]Sheet1!$D$22:$F$329,2,FALSE)</f>
        <v>公益一类</v>
      </c>
      <c r="F335" s="17" t="str">
        <f>VLOOKUP(D335,[1]Sheet1!$D$174:$F$329,3,FALSE)</f>
        <v>财政全额拨款</v>
      </c>
      <c r="G335" s="17" t="s">
        <v>1221</v>
      </c>
      <c r="H335" s="17" t="s">
        <v>1249</v>
      </c>
      <c r="I335" s="21" t="s">
        <v>657</v>
      </c>
      <c r="J335" s="27">
        <v>1</v>
      </c>
      <c r="K335" s="18" t="s">
        <v>1226</v>
      </c>
      <c r="L335" s="19" t="s">
        <v>43</v>
      </c>
      <c r="M335" s="17" t="s">
        <v>44</v>
      </c>
      <c r="N335" s="17" t="s">
        <v>33</v>
      </c>
      <c r="O335" s="17" t="s">
        <v>34</v>
      </c>
      <c r="P335" s="17" t="s">
        <v>1224</v>
      </c>
      <c r="Q335" s="40"/>
      <c r="R335" s="19" t="s">
        <v>996</v>
      </c>
    </row>
    <row r="336" ht="75" spans="1:18">
      <c r="A336" s="17">
        <v>332</v>
      </c>
      <c r="B336" s="17" t="s">
        <v>981</v>
      </c>
      <c r="C336" s="59" t="s">
        <v>1250</v>
      </c>
      <c r="D336" s="59" t="s">
        <v>1251</v>
      </c>
      <c r="E336" s="19" t="s">
        <v>164</v>
      </c>
      <c r="F336" s="19" t="s">
        <v>1021</v>
      </c>
      <c r="G336" s="17" t="s">
        <v>1252</v>
      </c>
      <c r="H336" s="17" t="s">
        <v>1253</v>
      </c>
      <c r="I336" s="19" t="s">
        <v>29</v>
      </c>
      <c r="J336" s="27">
        <v>2</v>
      </c>
      <c r="K336" s="39" t="s">
        <v>1254</v>
      </c>
      <c r="L336" s="19" t="s">
        <v>43</v>
      </c>
      <c r="M336" s="19" t="s">
        <v>139</v>
      </c>
      <c r="N336" s="17" t="s">
        <v>33</v>
      </c>
      <c r="O336" s="19" t="s">
        <v>34</v>
      </c>
      <c r="P336" s="33" t="s">
        <v>987</v>
      </c>
      <c r="Q336" s="40"/>
      <c r="R336" s="19" t="s">
        <v>988</v>
      </c>
    </row>
    <row r="337" ht="56.25" spans="1:18">
      <c r="A337" s="17">
        <v>333</v>
      </c>
      <c r="B337" s="17" t="s">
        <v>981</v>
      </c>
      <c r="C337" s="21" t="s">
        <v>1255</v>
      </c>
      <c r="D337" s="21" t="s">
        <v>1256</v>
      </c>
      <c r="E337" s="21" t="str">
        <f>VLOOKUP(D337,[1]Sheet1!$D$22:$F$329,2,FALSE)</f>
        <v>公益一类</v>
      </c>
      <c r="F337" s="17" t="str">
        <f>VLOOKUP(D337,[1]Sheet1!$D$174:$F$329,3,FALSE)</f>
        <v>财政全额拨款</v>
      </c>
      <c r="G337" s="17" t="s">
        <v>1257</v>
      </c>
      <c r="H337" s="17" t="s">
        <v>1258</v>
      </c>
      <c r="I337" s="21" t="s">
        <v>876</v>
      </c>
      <c r="J337" s="27">
        <v>1</v>
      </c>
      <c r="K337" s="18" t="s">
        <v>1259</v>
      </c>
      <c r="L337" s="19" t="s">
        <v>43</v>
      </c>
      <c r="M337" s="17" t="s">
        <v>44</v>
      </c>
      <c r="N337" s="17" t="s">
        <v>33</v>
      </c>
      <c r="O337" s="17" t="s">
        <v>34</v>
      </c>
      <c r="P337" s="17" t="s">
        <v>987</v>
      </c>
      <c r="Q337" s="40"/>
      <c r="R337" s="19" t="s">
        <v>996</v>
      </c>
    </row>
    <row r="338" ht="56.25" spans="1:18">
      <c r="A338" s="17">
        <v>334</v>
      </c>
      <c r="B338" s="17" t="s">
        <v>981</v>
      </c>
      <c r="C338" s="21" t="s">
        <v>1255</v>
      </c>
      <c r="D338" s="21" t="s">
        <v>1256</v>
      </c>
      <c r="E338" s="21" t="str">
        <f>VLOOKUP(D338,[1]Sheet1!$D$22:$F$329,2,FALSE)</f>
        <v>公益一类</v>
      </c>
      <c r="F338" s="17" t="str">
        <f>VLOOKUP(D338,[1]Sheet1!$D$174:$F$329,3,FALSE)</f>
        <v>财政全额拨款</v>
      </c>
      <c r="G338" s="17" t="s">
        <v>1257</v>
      </c>
      <c r="H338" s="17" t="s">
        <v>1260</v>
      </c>
      <c r="I338" s="21" t="s">
        <v>876</v>
      </c>
      <c r="J338" s="27">
        <v>1</v>
      </c>
      <c r="K338" s="18" t="s">
        <v>1261</v>
      </c>
      <c r="L338" s="19" t="s">
        <v>43</v>
      </c>
      <c r="M338" s="17" t="s">
        <v>44</v>
      </c>
      <c r="N338" s="17" t="s">
        <v>33</v>
      </c>
      <c r="O338" s="17" t="s">
        <v>34</v>
      </c>
      <c r="P338" s="17" t="s">
        <v>987</v>
      </c>
      <c r="Q338" s="40"/>
      <c r="R338" s="19" t="s">
        <v>996</v>
      </c>
    </row>
    <row r="339" ht="56.25" spans="1:18">
      <c r="A339" s="17">
        <v>335</v>
      </c>
      <c r="B339" s="17" t="s">
        <v>981</v>
      </c>
      <c r="C339" s="21" t="s">
        <v>1255</v>
      </c>
      <c r="D339" s="21" t="s">
        <v>1256</v>
      </c>
      <c r="E339" s="21" t="str">
        <f>VLOOKUP(D339,[1]Sheet1!$D$22:$F$329,2,FALSE)</f>
        <v>公益一类</v>
      </c>
      <c r="F339" s="17" t="str">
        <f>VLOOKUP(D339,[1]Sheet1!$D$174:$F$329,3,FALSE)</f>
        <v>财政全额拨款</v>
      </c>
      <c r="G339" s="17" t="s">
        <v>1257</v>
      </c>
      <c r="H339" s="17" t="s">
        <v>1262</v>
      </c>
      <c r="I339" s="21" t="s">
        <v>876</v>
      </c>
      <c r="J339" s="27">
        <v>1</v>
      </c>
      <c r="K339" s="18" t="s">
        <v>1263</v>
      </c>
      <c r="L339" s="19" t="s">
        <v>43</v>
      </c>
      <c r="M339" s="17" t="s">
        <v>44</v>
      </c>
      <c r="N339" s="17" t="s">
        <v>33</v>
      </c>
      <c r="O339" s="17" t="s">
        <v>34</v>
      </c>
      <c r="P339" s="17" t="s">
        <v>987</v>
      </c>
      <c r="Q339" s="40"/>
      <c r="R339" s="19" t="s">
        <v>996</v>
      </c>
    </row>
    <row r="340" ht="75" spans="1:18">
      <c r="A340" s="17">
        <v>336</v>
      </c>
      <c r="B340" s="17" t="s">
        <v>981</v>
      </c>
      <c r="C340" s="19" t="s">
        <v>1255</v>
      </c>
      <c r="D340" s="19" t="s">
        <v>1256</v>
      </c>
      <c r="E340" s="19" t="s">
        <v>25</v>
      </c>
      <c r="F340" s="19" t="s">
        <v>993</v>
      </c>
      <c r="G340" s="17" t="s">
        <v>1257</v>
      </c>
      <c r="H340" s="17" t="s">
        <v>1264</v>
      </c>
      <c r="I340" s="19" t="s">
        <v>876</v>
      </c>
      <c r="J340" s="27">
        <v>1</v>
      </c>
      <c r="K340" s="18" t="s">
        <v>1265</v>
      </c>
      <c r="L340" s="19" t="s">
        <v>43</v>
      </c>
      <c r="M340" s="19" t="s">
        <v>44</v>
      </c>
      <c r="N340" s="17" t="s">
        <v>33</v>
      </c>
      <c r="O340" s="19" t="s">
        <v>34</v>
      </c>
      <c r="P340" s="33" t="s">
        <v>987</v>
      </c>
      <c r="Q340" s="40"/>
      <c r="R340" s="19" t="s">
        <v>996</v>
      </c>
    </row>
    <row r="341" ht="75" spans="1:18">
      <c r="A341" s="17">
        <v>337</v>
      </c>
      <c r="B341" s="17" t="s">
        <v>981</v>
      </c>
      <c r="C341" s="19" t="s">
        <v>1255</v>
      </c>
      <c r="D341" s="19" t="s">
        <v>1256</v>
      </c>
      <c r="E341" s="19" t="s">
        <v>25</v>
      </c>
      <c r="F341" s="19" t="s">
        <v>993</v>
      </c>
      <c r="G341" s="17" t="s">
        <v>1257</v>
      </c>
      <c r="H341" s="17" t="s">
        <v>1266</v>
      </c>
      <c r="I341" s="19" t="s">
        <v>876</v>
      </c>
      <c r="J341" s="27">
        <v>1</v>
      </c>
      <c r="K341" s="18" t="s">
        <v>1267</v>
      </c>
      <c r="L341" s="19" t="s">
        <v>43</v>
      </c>
      <c r="M341" s="19" t="s">
        <v>44</v>
      </c>
      <c r="N341" s="17" t="s">
        <v>33</v>
      </c>
      <c r="O341" s="19" t="s">
        <v>34</v>
      </c>
      <c r="P341" s="33" t="s">
        <v>987</v>
      </c>
      <c r="Q341" s="40"/>
      <c r="R341" s="19" t="s">
        <v>996</v>
      </c>
    </row>
    <row r="342" ht="93.75" spans="1:18">
      <c r="A342" s="17">
        <v>338</v>
      </c>
      <c r="B342" s="17" t="s">
        <v>981</v>
      </c>
      <c r="C342" s="19" t="s">
        <v>1255</v>
      </c>
      <c r="D342" s="19" t="s">
        <v>1256</v>
      </c>
      <c r="E342" s="19" t="s">
        <v>25</v>
      </c>
      <c r="F342" s="19" t="s">
        <v>993</v>
      </c>
      <c r="G342" s="17" t="s">
        <v>1257</v>
      </c>
      <c r="H342" s="17" t="s">
        <v>1268</v>
      </c>
      <c r="I342" s="19" t="s">
        <v>876</v>
      </c>
      <c r="J342" s="27">
        <v>1</v>
      </c>
      <c r="K342" s="18" t="s">
        <v>1269</v>
      </c>
      <c r="L342" s="19" t="s">
        <v>43</v>
      </c>
      <c r="M342" s="19" t="s">
        <v>44</v>
      </c>
      <c r="N342" s="17" t="s">
        <v>33</v>
      </c>
      <c r="O342" s="19" t="s">
        <v>34</v>
      </c>
      <c r="P342" s="33" t="s">
        <v>987</v>
      </c>
      <c r="Q342" s="40"/>
      <c r="R342" s="19" t="s">
        <v>996</v>
      </c>
    </row>
    <row r="343" ht="56.25" spans="1:18">
      <c r="A343" s="17">
        <v>339</v>
      </c>
      <c r="B343" s="17" t="s">
        <v>981</v>
      </c>
      <c r="C343" s="21" t="s">
        <v>1270</v>
      </c>
      <c r="D343" s="21" t="s">
        <v>1271</v>
      </c>
      <c r="E343" s="21" t="str">
        <f>VLOOKUP(D343,[1]Sheet1!$D$22:$F$329,2,FALSE)</f>
        <v>公益一类</v>
      </c>
      <c r="F343" s="17" t="str">
        <f>VLOOKUP(D343,[1]Sheet1!$D$174:$F$329,3,FALSE)</f>
        <v>财政全额拨款</v>
      </c>
      <c r="G343" s="17" t="s">
        <v>1272</v>
      </c>
      <c r="H343" s="17" t="s">
        <v>1273</v>
      </c>
      <c r="I343" s="21" t="s">
        <v>29</v>
      </c>
      <c r="J343" s="27">
        <v>1</v>
      </c>
      <c r="K343" s="18" t="s">
        <v>1274</v>
      </c>
      <c r="L343" s="19" t="s">
        <v>43</v>
      </c>
      <c r="M343" s="17" t="s">
        <v>44</v>
      </c>
      <c r="N343" s="17" t="s">
        <v>33</v>
      </c>
      <c r="O343" s="17" t="s">
        <v>34</v>
      </c>
      <c r="P343" s="17" t="s">
        <v>987</v>
      </c>
      <c r="Q343" s="40"/>
      <c r="R343" s="19" t="s">
        <v>996</v>
      </c>
    </row>
    <row r="344" ht="56.25" spans="1:18">
      <c r="A344" s="17">
        <v>340</v>
      </c>
      <c r="B344" s="17" t="s">
        <v>1275</v>
      </c>
      <c r="C344" s="21" t="s">
        <v>1276</v>
      </c>
      <c r="D344" s="19" t="s">
        <v>1277</v>
      </c>
      <c r="E344" s="17" t="s">
        <v>25</v>
      </c>
      <c r="F344" s="17" t="s">
        <v>26</v>
      </c>
      <c r="G344" s="17" t="s">
        <v>1278</v>
      </c>
      <c r="H344" s="17" t="s">
        <v>1279</v>
      </c>
      <c r="I344" s="19" t="s">
        <v>1280</v>
      </c>
      <c r="J344" s="27">
        <v>1</v>
      </c>
      <c r="K344" s="18" t="s">
        <v>114</v>
      </c>
      <c r="L344" s="19" t="s">
        <v>43</v>
      </c>
      <c r="M344" s="19" t="s">
        <v>32</v>
      </c>
      <c r="N344" s="17" t="s">
        <v>33</v>
      </c>
      <c r="O344" s="17" t="s">
        <v>34</v>
      </c>
      <c r="P344" s="19"/>
      <c r="Q344" s="40"/>
      <c r="R344" s="19" t="s">
        <v>1281</v>
      </c>
    </row>
    <row r="345" ht="56.25" spans="1:18">
      <c r="A345" s="17">
        <v>341</v>
      </c>
      <c r="B345" s="17" t="s">
        <v>1275</v>
      </c>
      <c r="C345" s="21" t="s">
        <v>1282</v>
      </c>
      <c r="D345" s="26" t="s">
        <v>1283</v>
      </c>
      <c r="E345" s="17" t="s">
        <v>164</v>
      </c>
      <c r="F345" s="17" t="s">
        <v>165</v>
      </c>
      <c r="G345" s="17" t="s">
        <v>1284</v>
      </c>
      <c r="H345" s="17" t="s">
        <v>1285</v>
      </c>
      <c r="I345" s="19" t="s">
        <v>1118</v>
      </c>
      <c r="J345" s="27">
        <v>1</v>
      </c>
      <c r="K345" s="18" t="s">
        <v>173</v>
      </c>
      <c r="L345" s="19" t="s">
        <v>43</v>
      </c>
      <c r="M345" s="19" t="s">
        <v>32</v>
      </c>
      <c r="N345" s="17" t="s">
        <v>33</v>
      </c>
      <c r="O345" s="17" t="s">
        <v>34</v>
      </c>
      <c r="P345" s="19"/>
      <c r="Q345" s="40" t="s">
        <v>98</v>
      </c>
      <c r="R345" s="19" t="s">
        <v>1286</v>
      </c>
    </row>
    <row r="346" ht="150" spans="1:18">
      <c r="A346" s="17">
        <v>342</v>
      </c>
      <c r="B346" s="17" t="s">
        <v>1275</v>
      </c>
      <c r="C346" s="21" t="s">
        <v>1287</v>
      </c>
      <c r="D346" s="19" t="s">
        <v>1288</v>
      </c>
      <c r="E346" s="17" t="str">
        <f>VLOOKUP(D346,[1]Sheet1!$D$34:$F$329,2,0)</f>
        <v>公益一类</v>
      </c>
      <c r="F346" s="17" t="str">
        <f>VLOOKUP(D346,[1]Sheet1!$D$32:$F$329,3,FALSE)</f>
        <v>非财政补助</v>
      </c>
      <c r="G346" s="17" t="s">
        <v>1289</v>
      </c>
      <c r="H346" s="17" t="s">
        <v>1290</v>
      </c>
      <c r="I346" s="19" t="s">
        <v>1280</v>
      </c>
      <c r="J346" s="27">
        <v>1</v>
      </c>
      <c r="K346" s="18" t="s">
        <v>1291</v>
      </c>
      <c r="L346" s="19" t="s">
        <v>43</v>
      </c>
      <c r="M346" s="19" t="s">
        <v>32</v>
      </c>
      <c r="N346" s="17" t="s">
        <v>33</v>
      </c>
      <c r="O346" s="17" t="s">
        <v>34</v>
      </c>
      <c r="P346" s="19"/>
      <c r="Q346" s="40"/>
      <c r="R346" s="19" t="s">
        <v>1292</v>
      </c>
    </row>
    <row r="347" ht="112.5" spans="1:18">
      <c r="A347" s="17">
        <v>343</v>
      </c>
      <c r="B347" s="17" t="s">
        <v>1275</v>
      </c>
      <c r="C347" s="21" t="s">
        <v>1293</v>
      </c>
      <c r="D347" s="19" t="s">
        <v>1294</v>
      </c>
      <c r="E347" s="17" t="str">
        <f>VLOOKUP(D347,[1]Sheet1!$D$34:$F$329,2,0)</f>
        <v>公益一类</v>
      </c>
      <c r="F347" s="17" t="str">
        <f>VLOOKUP(D347,[1]Sheet1!$D$32:$F$329,3,FALSE)</f>
        <v>财政全额拨款</v>
      </c>
      <c r="G347" s="17" t="s">
        <v>1295</v>
      </c>
      <c r="H347" s="17" t="s">
        <v>1296</v>
      </c>
      <c r="I347" s="19" t="s">
        <v>1297</v>
      </c>
      <c r="J347" s="27">
        <v>2</v>
      </c>
      <c r="K347" s="18" t="s">
        <v>1298</v>
      </c>
      <c r="L347" s="19" t="s">
        <v>43</v>
      </c>
      <c r="M347" s="19" t="s">
        <v>32</v>
      </c>
      <c r="N347" s="17" t="s">
        <v>33</v>
      </c>
      <c r="O347" s="17" t="s">
        <v>34</v>
      </c>
      <c r="P347" s="19"/>
      <c r="Q347" s="40"/>
      <c r="R347" s="19" t="s">
        <v>1299</v>
      </c>
    </row>
    <row r="348" ht="131.25" spans="1:18">
      <c r="A348" s="17">
        <v>344</v>
      </c>
      <c r="B348" s="17" t="s">
        <v>1275</v>
      </c>
      <c r="C348" s="21" t="s">
        <v>1300</v>
      </c>
      <c r="D348" s="19" t="s">
        <v>1301</v>
      </c>
      <c r="E348" s="17" t="s">
        <v>25</v>
      </c>
      <c r="F348" s="17" t="s">
        <v>993</v>
      </c>
      <c r="G348" s="17" t="s">
        <v>1302</v>
      </c>
      <c r="H348" s="17" t="s">
        <v>1303</v>
      </c>
      <c r="I348" s="19" t="s">
        <v>1161</v>
      </c>
      <c r="J348" s="27">
        <v>2</v>
      </c>
      <c r="K348" s="18" t="s">
        <v>1304</v>
      </c>
      <c r="L348" s="19" t="s">
        <v>43</v>
      </c>
      <c r="M348" s="19" t="s">
        <v>32</v>
      </c>
      <c r="N348" s="17" t="s">
        <v>33</v>
      </c>
      <c r="O348" s="17" t="s">
        <v>34</v>
      </c>
      <c r="P348" s="19"/>
      <c r="Q348" s="40"/>
      <c r="R348" s="19" t="s">
        <v>1305</v>
      </c>
    </row>
  </sheetData>
  <mergeCells count="17">
    <mergeCell ref="A1:B1"/>
    <mergeCell ref="A2:R2"/>
    <mergeCell ref="I3:J3"/>
    <mergeCell ref="K3:M3"/>
    <mergeCell ref="A3:A4"/>
    <mergeCell ref="B3:B4"/>
    <mergeCell ref="C3:C4"/>
    <mergeCell ref="D3:D4"/>
    <mergeCell ref="E3:E4"/>
    <mergeCell ref="F3:F4"/>
    <mergeCell ref="G3:G4"/>
    <mergeCell ref="H3:H4"/>
    <mergeCell ref="N3:N4"/>
    <mergeCell ref="O3:O4"/>
    <mergeCell ref="P3:P4"/>
    <mergeCell ref="Q3:Q4"/>
    <mergeCell ref="R3:R4"/>
  </mergeCells>
  <dataValidations count="2">
    <dataValidation type="list" allowBlank="1" showInputMessage="1" showErrorMessage="1" sqref="L50">
      <formula1>"高中,技工院校,中专,大专及以上,本科及以上,研究生及以上"</formula1>
    </dataValidation>
    <dataValidation allowBlank="1" showInputMessage="1" showErrorMessage="1" sqref="K296 I341 I3:N4"/>
  </dataValidations>
  <printOptions horizontalCentered="1"/>
  <pageMargins left="0.511805555555556" right="0.0388888888888889" top="0.354166666666667" bottom="0.354166666666667" header="0.118055555555556" footer="0.0388888888888889"/>
  <pageSetup paperSize="9" scale="5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2" workbookViewId="0">
      <selection activeCell="C2" sqref="C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市人力资源和社会保障局</Company>
  <Application>Microsoft Excel</Application>
  <HeadingPairs>
    <vt:vector size="2" baseType="variant">
      <vt:variant>
        <vt:lpstr>工作表</vt:lpstr>
      </vt:variant>
      <vt:variant>
        <vt:i4>2</vt:i4>
      </vt:variant>
    </vt:vector>
  </HeadingPairs>
  <TitlesOfParts>
    <vt:vector size="2" baseType="lpstr">
      <vt:lpstr>总表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2023-09-08T13:05:00Z</dcterms:created>
  <dcterms:modified xsi:type="dcterms:W3CDTF">2023-10-13T11:48:56Z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F7FC77F59D9543A3BAA49A22A6A92BF8_12</vt:lpwstr>
  </property>
</Properties>
</file>