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67" activeTab="4"/>
  </bookViews>
  <sheets>
    <sheet name="初中物理" sheetId="2" r:id="rId1"/>
    <sheet name="初中化学" sheetId="3" r:id="rId2"/>
    <sheet name="初中心理健康" sheetId="4" r:id="rId3"/>
    <sheet name="小学心理健康A" sheetId="5" r:id="rId4"/>
    <sheet name="小学心理健康教师B" sheetId="6" r:id="rId5"/>
    <sheet name="小学科学教师A" sheetId="7" r:id="rId6"/>
    <sheet name="小学科学教师B" sheetId="8" r:id="rId7"/>
    <sheet name="小学科学教师A1" sheetId="9" r:id="rId8"/>
    <sheet name="小学音乐教师A" sheetId="10" r:id="rId9"/>
    <sheet name="小学音乐教师B" sheetId="11" r:id="rId10"/>
  </sheets>
  <definedNames>
    <definedName name="_xlnm._FilterDatabase" localSheetId="0" hidden="1">初中物理!$A$2:$N$11</definedName>
    <definedName name="_xlnm._FilterDatabase" localSheetId="7" hidden="1">小学科学教师A1!$A$2:$N$112</definedName>
    <definedName name="_xlnm.Print_Titles" localSheetId="5">小学科学教师A!$1:$2</definedName>
    <definedName name="_xlnm.Print_Titles" localSheetId="7">小学科学教师A1!$1:$2</definedName>
    <definedName name="_xlnm.Print_Titles" localSheetId="8">小学音乐教师A!$1:$2</definedName>
    <definedName name="_xlnm.Print_Titles" localSheetId="9">小学音乐教师B!$1:$2</definedName>
    <definedName name="_xlnm._FilterDatabase" localSheetId="5" hidden="1">小学科学教师A!$A$2:$N$2</definedName>
    <definedName name="_xlnm._FilterDatabase" localSheetId="8" hidden="1">小学音乐教师A!$A$2:$N$2</definedName>
    <definedName name="_xlnm._FilterDatabase" localSheetId="9" hidden="1">小学音乐教师B!$A$2:$N$2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<sst xmlns="http://schemas.openxmlformats.org/spreadsheetml/2006/main" count="1977" uniqueCount="456">
  <si>
    <t>美姑县2023年下半年公开考试招聘中小学教师笔试总成绩排名及面试入围资格审查人员名单</t>
  </si>
  <si>
    <t>序 号</t>
  </si>
  <si>
    <t>报考单位</t>
  </si>
  <si>
    <t>报考岗位</t>
  </si>
  <si>
    <t>岗位编码</t>
  </si>
  <si>
    <t>准考证号</t>
  </si>
  <si>
    <t>笔试成绩</t>
  </si>
  <si>
    <t>政策性加分</t>
  </si>
  <si>
    <t>彝语文成绩</t>
  </si>
  <si>
    <t>笔试总成绩</t>
  </si>
  <si>
    <t>笔试总成绩（折合）</t>
  </si>
  <si>
    <t>排 名</t>
  </si>
  <si>
    <t>招聘名额</t>
  </si>
  <si>
    <t>是否入围面试资格复审</t>
  </si>
  <si>
    <t>备 注</t>
  </si>
  <si>
    <t>美姑县初中</t>
  </si>
  <si>
    <t>初中物理教师</t>
  </si>
  <si>
    <t>1908010201</t>
  </si>
  <si>
    <t>2819080100106</t>
  </si>
  <si>
    <t>是</t>
  </si>
  <si>
    <t>2819080100103</t>
  </si>
  <si>
    <t>2819080100104</t>
  </si>
  <si>
    <t>2819080100105</t>
  </si>
  <si>
    <t>2819080100107</t>
  </si>
  <si>
    <t>2819080100108</t>
  </si>
  <si>
    <t>2819080100101</t>
  </si>
  <si>
    <t>缺考</t>
  </si>
  <si>
    <t>2819080100102</t>
  </si>
  <si>
    <t>2819080100109</t>
  </si>
  <si>
    <t>初中化学教师</t>
  </si>
  <si>
    <t>1908010202</t>
  </si>
  <si>
    <t>2819080100117</t>
  </si>
  <si>
    <t>2819080100115</t>
  </si>
  <si>
    <t>2819080100111</t>
  </si>
  <si>
    <t>2819080100116</t>
  </si>
  <si>
    <t>2819080100120</t>
  </si>
  <si>
    <t>2819080100121</t>
  </si>
  <si>
    <t>2819080100112</t>
  </si>
  <si>
    <t>2819080100113</t>
  </si>
  <si>
    <t>2819080100119</t>
  </si>
  <si>
    <t>2819080100122</t>
  </si>
  <si>
    <t>2819080100110</t>
  </si>
  <si>
    <t>2819080100114</t>
  </si>
  <si>
    <t>2819080100118</t>
  </si>
  <si>
    <t>2819080100123</t>
  </si>
  <si>
    <t>2819080100124</t>
  </si>
  <si>
    <t>初中心理健康教师</t>
  </si>
  <si>
    <t>1908010203</t>
  </si>
  <si>
    <t>2819080100126</t>
  </si>
  <si>
    <t>2819080100201</t>
  </si>
  <si>
    <t>2819080100129</t>
  </si>
  <si>
    <t>2819080100128</t>
  </si>
  <si>
    <t>2819080100127</t>
  </si>
  <si>
    <t>2819080100202</t>
  </si>
  <si>
    <t>2819080100130</t>
  </si>
  <si>
    <t>2819080100125</t>
  </si>
  <si>
    <t>2819080100203</t>
  </si>
  <si>
    <t>美姑县小学</t>
  </si>
  <si>
    <t>小学心理健康教师A</t>
  </si>
  <si>
    <t>1908010301</t>
  </si>
  <si>
    <t>2819080100208</t>
  </si>
  <si>
    <t>2819080100206</t>
  </si>
  <si>
    <t>2819080100209</t>
  </si>
  <si>
    <t>2819080100207</t>
  </si>
  <si>
    <t>2819080100204</t>
  </si>
  <si>
    <t>2819080100205</t>
  </si>
  <si>
    <t>小学心理健康教师B</t>
  </si>
  <si>
    <t>1908010302</t>
  </si>
  <si>
    <t>2819080100211</t>
  </si>
  <si>
    <t>2819080100210</t>
  </si>
  <si>
    <t>2819080100213</t>
  </si>
  <si>
    <t>2819080100212</t>
  </si>
  <si>
    <t>2819080100214</t>
  </si>
  <si>
    <t>2819080100215</t>
  </si>
  <si>
    <t>2819080100216</t>
  </si>
  <si>
    <t>2819080100217</t>
  </si>
  <si>
    <t>2819080100218</t>
  </si>
  <si>
    <t>2819080100219</t>
  </si>
  <si>
    <t>2819080100220</t>
  </si>
  <si>
    <t>2819080100221</t>
  </si>
  <si>
    <t>2819080100222</t>
  </si>
  <si>
    <t>小学科学教师A</t>
  </si>
  <si>
    <t>1908010303</t>
  </si>
  <si>
    <t>2819080100518</t>
  </si>
  <si>
    <t>2819080100416</t>
  </si>
  <si>
    <t>2819080100520</t>
  </si>
  <si>
    <t>2819080100501</t>
  </si>
  <si>
    <t>2819080100412</t>
  </si>
  <si>
    <t>2819080100424</t>
  </si>
  <si>
    <t>2819080100521</t>
  </si>
  <si>
    <t>2819080100307</t>
  </si>
  <si>
    <t>2819080100410</t>
  </si>
  <si>
    <t>2819080100423</t>
  </si>
  <si>
    <t>2819080100325</t>
  </si>
  <si>
    <t>2819080100509</t>
  </si>
  <si>
    <t>2819080100409</t>
  </si>
  <si>
    <t>2819080100504</t>
  </si>
  <si>
    <t>2819080100506</t>
  </si>
  <si>
    <t>2819080100326</t>
  </si>
  <si>
    <t>2819080100427</t>
  </si>
  <si>
    <t>2819080100329</t>
  </si>
  <si>
    <t>2819080100419</t>
  </si>
  <si>
    <t>2819080100503</t>
  </si>
  <si>
    <t>2819080100505</t>
  </si>
  <si>
    <t>2819080100414</t>
  </si>
  <si>
    <t>2819080100417</t>
  </si>
  <si>
    <t>2819080100524</t>
  </si>
  <si>
    <t>2819080100606</t>
  </si>
  <si>
    <t>2819080100322</t>
  </si>
  <si>
    <t>2819080100519</t>
  </si>
  <si>
    <t>2819080100530</t>
  </si>
  <si>
    <t>2819080100428</t>
  </si>
  <si>
    <t>2819080100225</t>
  </si>
  <si>
    <t>2819080100330</t>
  </si>
  <si>
    <t>2819080100425</t>
  </si>
  <si>
    <t>2819080100610</t>
  </si>
  <si>
    <t>2819080100317</t>
  </si>
  <si>
    <t>2819080100228</t>
  </si>
  <si>
    <t>2819080100304</t>
  </si>
  <si>
    <t>2819080100324</t>
  </si>
  <si>
    <t>2819080100402</t>
  </si>
  <si>
    <t>2819080100510</t>
  </si>
  <si>
    <t>2819080100605</t>
  </si>
  <si>
    <t>2819080100309</t>
  </si>
  <si>
    <t>2819080100328</t>
  </si>
  <si>
    <t>2819080100406</t>
  </si>
  <si>
    <t>2819080100604</t>
  </si>
  <si>
    <t>2819080100313</t>
  </si>
  <si>
    <t>2819080100426</t>
  </si>
  <si>
    <t>2819080100522</t>
  </si>
  <si>
    <t>2819080100319</t>
  </si>
  <si>
    <t>2819080100407</t>
  </si>
  <si>
    <t>2819080100529</t>
  </si>
  <si>
    <t>2819080100321</t>
  </si>
  <si>
    <t>2819080100403</t>
  </si>
  <si>
    <t>2819080100603</t>
  </si>
  <si>
    <t>2819080100607</t>
  </si>
  <si>
    <t>2819080100411</t>
  </si>
  <si>
    <t>2819080100527</t>
  </si>
  <si>
    <t>2819080100420</t>
  </si>
  <si>
    <t>2819080100422</t>
  </si>
  <si>
    <t>2819080100413</t>
  </si>
  <si>
    <t>2819080100303</t>
  </si>
  <si>
    <t>2819080100323</t>
  </si>
  <si>
    <t>2819080100302</t>
  </si>
  <si>
    <t>2819080100418</t>
  </si>
  <si>
    <t>2819080100405</t>
  </si>
  <si>
    <t>2819080100421</t>
  </si>
  <si>
    <t>2819080100429</t>
  </si>
  <si>
    <t>2819080100227</t>
  </si>
  <si>
    <t>2819080100311</t>
  </si>
  <si>
    <t>2819080100404</t>
  </si>
  <si>
    <t>2819080100314</t>
  </si>
  <si>
    <t>2819080100601</t>
  </si>
  <si>
    <t>2819080100315</t>
  </si>
  <si>
    <t>2819080100523</t>
  </si>
  <si>
    <t>2819080100430</t>
  </si>
  <si>
    <t>2819080100528</t>
  </si>
  <si>
    <t>2819080100318</t>
  </si>
  <si>
    <t>2819080100525</t>
  </si>
  <si>
    <t>2819080100608</t>
  </si>
  <si>
    <t>2819080100511</t>
  </si>
  <si>
    <t>2819080100401</t>
  </si>
  <si>
    <t>2819080100508</t>
  </si>
  <si>
    <t>2819080100512</t>
  </si>
  <si>
    <t>2819080100516</t>
  </si>
  <si>
    <t>2819080100609</t>
  </si>
  <si>
    <t>2819080100320</t>
  </si>
  <si>
    <t>2819080100310</t>
  </si>
  <si>
    <t>2819080100602</t>
  </si>
  <si>
    <t>2819080100316</t>
  </si>
  <si>
    <t>2819080100230</t>
  </si>
  <si>
    <t>2819080100305</t>
  </si>
  <si>
    <t>2819080100327</t>
  </si>
  <si>
    <t>2819080100526</t>
  </si>
  <si>
    <t>2819080100306</t>
  </si>
  <si>
    <t>2819080100301</t>
  </si>
  <si>
    <t>2819080100229</t>
  </si>
  <si>
    <t>2819080100513</t>
  </si>
  <si>
    <t>2819080100507</t>
  </si>
  <si>
    <t>2819080100223</t>
  </si>
  <si>
    <t>2819080100224</t>
  </si>
  <si>
    <t>2819080100226</t>
  </si>
  <si>
    <t>2819080100308</t>
  </si>
  <si>
    <t>2819080100312</t>
  </si>
  <si>
    <t>2819080100408</t>
  </si>
  <si>
    <t>2819080100415</t>
  </si>
  <si>
    <t>2819080100502</t>
  </si>
  <si>
    <t>2819080100514</t>
  </si>
  <si>
    <t>2819080100515</t>
  </si>
  <si>
    <t>2819080100517</t>
  </si>
  <si>
    <t>小学科学教师B</t>
  </si>
  <si>
    <t>1908010304</t>
  </si>
  <si>
    <t>2819080100618</t>
  </si>
  <si>
    <t>2819080100619</t>
  </si>
  <si>
    <t>2819080100613</t>
  </si>
  <si>
    <t>2819080100617</t>
  </si>
  <si>
    <t>2819080100620</t>
  </si>
  <si>
    <t>2819080100615</t>
  </si>
  <si>
    <t>2819080100616</t>
  </si>
  <si>
    <t>2819080100614</t>
  </si>
  <si>
    <t>2819080100621</t>
  </si>
  <si>
    <t>2819080100611</t>
  </si>
  <si>
    <t>2819080100612</t>
  </si>
  <si>
    <t>2819080100622</t>
  </si>
  <si>
    <t>小学科学教师A1</t>
  </si>
  <si>
    <t>1908010305</t>
  </si>
  <si>
    <t>2819080100630</t>
  </si>
  <si>
    <t>2819080100707</t>
  </si>
  <si>
    <t>2819080100802</t>
  </si>
  <si>
    <t>2819080100913</t>
  </si>
  <si>
    <t>2819080100701</t>
  </si>
  <si>
    <t>2819080100918</t>
  </si>
  <si>
    <t>2819080100724</t>
  </si>
  <si>
    <t>2819080100909</t>
  </si>
  <si>
    <t>2819080100912</t>
  </si>
  <si>
    <t>2819080101010</t>
  </si>
  <si>
    <t>2819080100702</t>
  </si>
  <si>
    <t>2819080100730</t>
  </si>
  <si>
    <t>2819080101012</t>
  </si>
  <si>
    <t>2819080100927</t>
  </si>
  <si>
    <t>2819080100804</t>
  </si>
  <si>
    <t>2819080100811</t>
  </si>
  <si>
    <t>2819080100926</t>
  </si>
  <si>
    <t>2819080100710</t>
  </si>
  <si>
    <t>2819080100814</t>
  </si>
  <si>
    <t>2819080100803</t>
  </si>
  <si>
    <t>2819080100924</t>
  </si>
  <si>
    <t>2819080100907</t>
  </si>
  <si>
    <t>2819080100922</t>
  </si>
  <si>
    <t>2819080100903</t>
  </si>
  <si>
    <t>2819080100905</t>
  </si>
  <si>
    <t>2819080100902</t>
  </si>
  <si>
    <t>2819080101009</t>
  </si>
  <si>
    <t>2819080100829</t>
  </si>
  <si>
    <t>2819080100901</t>
  </si>
  <si>
    <t>2819080100917</t>
  </si>
  <si>
    <t>2819080101007</t>
  </si>
  <si>
    <t>2819080100812</t>
  </si>
  <si>
    <t>2819080100821</t>
  </si>
  <si>
    <t>2819080100624</t>
  </si>
  <si>
    <t>2819080100810</t>
  </si>
  <si>
    <t>2819080100904</t>
  </si>
  <si>
    <t>2819080100623</t>
  </si>
  <si>
    <t>2819080100717</t>
  </si>
  <si>
    <t>2819080100914</t>
  </si>
  <si>
    <t>2819080100906</t>
  </si>
  <si>
    <t>2819080100928</t>
  </si>
  <si>
    <t>2819080101004</t>
  </si>
  <si>
    <t>2819080100709</t>
  </si>
  <si>
    <t>2819080100910</t>
  </si>
  <si>
    <t>2819080100629</t>
  </si>
  <si>
    <t>2819080100705</t>
  </si>
  <si>
    <t>2819080100725</t>
  </si>
  <si>
    <t>2819080100828</t>
  </si>
  <si>
    <t>2819080100626</t>
  </si>
  <si>
    <t>2819080100703</t>
  </si>
  <si>
    <t>2819080100715</t>
  </si>
  <si>
    <t>2819080100728</t>
  </si>
  <si>
    <t>2819080100822</t>
  </si>
  <si>
    <t>2819080100718</t>
  </si>
  <si>
    <t>2819080100911</t>
  </si>
  <si>
    <t>2819080100720</t>
  </si>
  <si>
    <t>2819080100801</t>
  </si>
  <si>
    <t>2819080100929</t>
  </si>
  <si>
    <t>2819080100712</t>
  </si>
  <si>
    <t>2819080100714</t>
  </si>
  <si>
    <t>2819080100807</t>
  </si>
  <si>
    <t>2819080101001</t>
  </si>
  <si>
    <t>2819080100813</t>
  </si>
  <si>
    <t>2819080100908</t>
  </si>
  <si>
    <t>2819080100925</t>
  </si>
  <si>
    <t>2819080100628</t>
  </si>
  <si>
    <t>2819080100723</t>
  </si>
  <si>
    <t>2819080100915</t>
  </si>
  <si>
    <t>2819080100719</t>
  </si>
  <si>
    <t>2819080100808</t>
  </si>
  <si>
    <t>2819080101003</t>
  </si>
  <si>
    <t>2819080101005</t>
  </si>
  <si>
    <t>2819080100711</t>
  </si>
  <si>
    <t>2819080100704</t>
  </si>
  <si>
    <t>2819080100930</t>
  </si>
  <si>
    <t>2819080101002</t>
  </si>
  <si>
    <t>2819080100706</t>
  </si>
  <si>
    <t>2819080100815</t>
  </si>
  <si>
    <t>2819080100805</t>
  </si>
  <si>
    <t>2819080100919</t>
  </si>
  <si>
    <t>2819080101008</t>
  </si>
  <si>
    <t>2819080100817</t>
  </si>
  <si>
    <t>2819080100806</t>
  </si>
  <si>
    <t>2819080100921</t>
  </si>
  <si>
    <t>2819080101011</t>
  </si>
  <si>
    <t>2819080100826</t>
  </si>
  <si>
    <t>2819080100824</t>
  </si>
  <si>
    <t>2819080100722</t>
  </si>
  <si>
    <t>2819080100916</t>
  </si>
  <si>
    <t>2819080100823</t>
  </si>
  <si>
    <t>2819080100923</t>
  </si>
  <si>
    <t>2819080100827</t>
  </si>
  <si>
    <t>2819080100825</t>
  </si>
  <si>
    <t>2819080100721</t>
  </si>
  <si>
    <t>2819080100830</t>
  </si>
  <si>
    <t>2819080100726</t>
  </si>
  <si>
    <t>2819080100625</t>
  </si>
  <si>
    <t>2819080100627</t>
  </si>
  <si>
    <t>2819080100708</t>
  </si>
  <si>
    <t>2819080100713</t>
  </si>
  <si>
    <t>2819080100716</t>
  </si>
  <si>
    <t>2819080100727</t>
  </si>
  <si>
    <t>2819080100729</t>
  </si>
  <si>
    <t>2819080100809</t>
  </si>
  <si>
    <t>2819080100816</t>
  </si>
  <si>
    <t>2819080100818</t>
  </si>
  <si>
    <t>2819080100819</t>
  </si>
  <si>
    <t>2819080100820</t>
  </si>
  <si>
    <t>2819080100920</t>
  </si>
  <si>
    <t>2819080101006</t>
  </si>
  <si>
    <t>小学音乐教师A</t>
  </si>
  <si>
    <t>1908010306</t>
  </si>
  <si>
    <t>2819080101208</t>
  </si>
  <si>
    <t>2819080101201</t>
  </si>
  <si>
    <t>2819080101113</t>
  </si>
  <si>
    <t>2819080101120</t>
  </si>
  <si>
    <t>2819080101315</t>
  </si>
  <si>
    <t>2819080101013</t>
  </si>
  <si>
    <t>2819080101110</t>
  </si>
  <si>
    <t>2819080101309</t>
  </si>
  <si>
    <t>2819080101119</t>
  </si>
  <si>
    <t>2819080101108</t>
  </si>
  <si>
    <t>2819080101229</t>
  </si>
  <si>
    <t>2819080101018</t>
  </si>
  <si>
    <t>2819080101118</t>
  </si>
  <si>
    <t>2819080101117</t>
  </si>
  <si>
    <t>2819080101126</t>
  </si>
  <si>
    <t>2819080101304</t>
  </si>
  <si>
    <t>2819080101106</t>
  </si>
  <si>
    <t>2819080101307</t>
  </si>
  <si>
    <t>2819080101021</t>
  </si>
  <si>
    <t>2819080101220</t>
  </si>
  <si>
    <t>2819080101103</t>
  </si>
  <si>
    <t>2819080101210</t>
  </si>
  <si>
    <t>2819080101226</t>
  </si>
  <si>
    <t>2819080101230</t>
  </si>
  <si>
    <t>2819080101017</t>
  </si>
  <si>
    <t>2819080101102</t>
  </si>
  <si>
    <t>2819080101205</t>
  </si>
  <si>
    <t>2819080101016</t>
  </si>
  <si>
    <t>2819080101218</t>
  </si>
  <si>
    <t>2819080101313</t>
  </si>
  <si>
    <t>2819080101028</t>
  </si>
  <si>
    <t>2819080101217</t>
  </si>
  <si>
    <t>2819080101316</t>
  </si>
  <si>
    <t>2819080101104</t>
  </si>
  <si>
    <t>2819080101112</t>
  </si>
  <si>
    <t>2819080101209</t>
  </si>
  <si>
    <t>2819080101212</t>
  </si>
  <si>
    <t>2819080101026</t>
  </si>
  <si>
    <t>2819080101128</t>
  </si>
  <si>
    <t>2819080101122</t>
  </si>
  <si>
    <t>2819080101301</t>
  </si>
  <si>
    <t>2819080101024</t>
  </si>
  <si>
    <t>2819080101206</t>
  </si>
  <si>
    <t>2819080101129</t>
  </si>
  <si>
    <t>2819080101211</t>
  </si>
  <si>
    <t>2819080101215</t>
  </si>
  <si>
    <t>2819080101311</t>
  </si>
  <si>
    <t>2819080101107</t>
  </si>
  <si>
    <t>2819080101116</t>
  </si>
  <si>
    <t>2819080101125</t>
  </si>
  <si>
    <t>2819080101305</t>
  </si>
  <si>
    <t>2819080101312</t>
  </si>
  <si>
    <t>2819080101029</t>
  </si>
  <si>
    <t>2819080101317</t>
  </si>
  <si>
    <t>2819080101022</t>
  </si>
  <si>
    <t>2819080101204</t>
  </si>
  <si>
    <t>2819080101015</t>
  </si>
  <si>
    <t>2819080101019</t>
  </si>
  <si>
    <t>2819080101114</t>
  </si>
  <si>
    <t>2819080101308</t>
  </si>
  <si>
    <t>2819080101111</t>
  </si>
  <si>
    <t>2819080101302</t>
  </si>
  <si>
    <t>2819080101027</t>
  </si>
  <si>
    <t>2819080101115</t>
  </si>
  <si>
    <t>2819080101202</t>
  </si>
  <si>
    <t>2819080101014</t>
  </si>
  <si>
    <t>2819080101025</t>
  </si>
  <si>
    <t>2819080101207</t>
  </si>
  <si>
    <t>2819080101314</t>
  </si>
  <si>
    <t>2819080101030</t>
  </si>
  <si>
    <t>2819080101214</t>
  </si>
  <si>
    <t>2819080101310</t>
  </si>
  <si>
    <t>2819080101101</t>
  </si>
  <si>
    <t>2819080101306</t>
  </si>
  <si>
    <t>2819080101318</t>
  </si>
  <si>
    <t>2819080101109</t>
  </si>
  <si>
    <t>2819080101105</t>
  </si>
  <si>
    <t>2819080101222</t>
  </si>
  <si>
    <t>2819080101219</t>
  </si>
  <si>
    <t>2819080101023</t>
  </si>
  <si>
    <t>2819080101130</t>
  </si>
  <si>
    <t>2819080101020</t>
  </si>
  <si>
    <t>2819080101121</t>
  </si>
  <si>
    <t>2819080101123</t>
  </si>
  <si>
    <t>2819080101124</t>
  </si>
  <si>
    <t>2819080101127</t>
  </si>
  <si>
    <t>2819080101203</t>
  </si>
  <si>
    <t>2819080101213</t>
  </si>
  <si>
    <t>2819080101216</t>
  </si>
  <si>
    <t>2819080101221</t>
  </si>
  <si>
    <t>2819080101223</t>
  </si>
  <si>
    <t>2819080101224</t>
  </si>
  <si>
    <t>2819080101225</t>
  </si>
  <si>
    <t>2819080101227</t>
  </si>
  <si>
    <t>2819080101228</t>
  </si>
  <si>
    <t>2819080101303</t>
  </si>
  <si>
    <t>小学音乐教师B</t>
  </si>
  <si>
    <t>1908010307</t>
  </si>
  <si>
    <t>2819080101425</t>
  </si>
  <si>
    <t>2819080101427</t>
  </si>
  <si>
    <t>2819080101326</t>
  </si>
  <si>
    <t>2819080101406</t>
  </si>
  <si>
    <t>2819080101404</t>
  </si>
  <si>
    <t>2819080101405</t>
  </si>
  <si>
    <t>2819080101416</t>
  </si>
  <si>
    <t>2819080101422</t>
  </si>
  <si>
    <t>2819080101424</t>
  </si>
  <si>
    <t>2819080101423</t>
  </si>
  <si>
    <t>2819080101412</t>
  </si>
  <si>
    <t>2819080101408</t>
  </si>
  <si>
    <t>2819080101407</t>
  </si>
  <si>
    <t>2819080101413</t>
  </si>
  <si>
    <t>2819080101403</t>
  </si>
  <si>
    <t>2819080101402</t>
  </si>
  <si>
    <t>2819080101319</t>
  </si>
  <si>
    <t>2819080101320</t>
  </si>
  <si>
    <t>2819080101321</t>
  </si>
  <si>
    <t>2819080101322</t>
  </si>
  <si>
    <t>2819080101323</t>
  </si>
  <si>
    <t>2819080101324</t>
  </si>
  <si>
    <t>2819080101325</t>
  </si>
  <si>
    <t>2819080101327</t>
  </si>
  <si>
    <t>2819080101328</t>
  </si>
  <si>
    <t>2819080101329</t>
  </si>
  <si>
    <t>2819080101330</t>
  </si>
  <si>
    <t>2819080101401</t>
  </si>
  <si>
    <t>2819080101409</t>
  </si>
  <si>
    <t>2819080101410</t>
  </si>
  <si>
    <t>2819080101411</t>
  </si>
  <si>
    <t>2819080101414</t>
  </si>
  <si>
    <t>2819080101415</t>
  </si>
  <si>
    <t>2819080101417</t>
  </si>
  <si>
    <t>2819080101418</t>
  </si>
  <si>
    <t>2819080101419</t>
  </si>
  <si>
    <t>2819080101420</t>
  </si>
  <si>
    <t>2819080101421</t>
  </si>
  <si>
    <t>2819080101426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</si>
</sst>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b/>
      <sz val="22"/>
      <color theme="1"/>
      <name val="微软雅黑"/>
      <charset val="134"/>
    </font>
    <font>
      <b/>
      <sz val="10"/>
      <color theme="1"/>
      <name val="宋体"/>
      <charset val="134"/>
      <scheme val="minor"/>
    </font>
    <font>
      <sz val="11"/>
      <color indexed="8"/>
      <name val="宋体"/>
      <charset val="134"/>
      <scheme val="minor"/>
    </font>
    <font>
      <sz val="10"/>
      <name val="Arial"/>
      <charset val="0"/>
    </font>
    <font>
      <b/>
      <sz val="11"/>
      <color theme="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9">
    <xf numFmtId="0" fontId="0" fillId="0" borderId="0" xfId="0">
      <alignment vertical="center"/>
    </xf>
    <xf numFmtId="0" fontId="0" fillId="0" borderId="0" xfId="0" applyFill="1">
      <alignment vertical="center"/>
    </xf>
    <xf numFmtId="176" fontId="0" fillId="0" borderId="0" xfId="0" applyNumberFormat="1" applyAlignment="1">
      <alignment vertical="center"/>
    </xf>
    <xf numFmtId="176" fontId="0" fillId="0" borderId="0" xfId="0" applyNumberFormat="1" applyAlignment="1">
      <alignment horizontal="center" vertical="center"/>
    </xf>
    <xf numFmtId="176" fontId="0" fillId="0" borderId="0" xfId="0" applyNumberFormat="1">
      <alignment vertical="center"/>
    </xf>
    <xf numFmtId="0" fontId="0" fillId="0" borderId="0" xfId="0" applyAlignment="1">
      <alignment horizontal="center" vertical="center"/>
    </xf>
    <xf numFmtId="0" fontId="1" fillId="0" borderId="0" xfId="0" applyFont="1" applyBorder="1" applyAlignment="1">
      <alignment horizontal="center" vertical="center"/>
    </xf>
    <xf numFmtId="176" fontId="1" fillId="0" borderId="0" xfId="0" applyNumberFormat="1" applyFont="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0" fillId="0" borderId="2" xfId="0" applyBorder="1" applyAlignment="1">
      <alignment horizontal="center" vertical="center"/>
    </xf>
    <xf numFmtId="0" fontId="3" fillId="0" borderId="2" xfId="0"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0" fillId="0" borderId="2" xfId="0" applyNumberFormat="1" applyBorder="1" applyAlignment="1">
      <alignment horizontal="center" vertical="center"/>
    </xf>
    <xf numFmtId="176" fontId="0" fillId="0" borderId="2" xfId="0" applyNumberFormat="1" applyBorder="1">
      <alignment vertical="center"/>
    </xf>
    <xf numFmtId="176" fontId="0" fillId="0" borderId="2" xfId="0" applyNumberFormat="1" applyFill="1" applyBorder="1" applyAlignment="1">
      <alignment horizontal="center" vertical="center"/>
    </xf>
    <xf numFmtId="176" fontId="0" fillId="0" borderId="2" xfId="0" applyNumberFormat="1" applyFill="1" applyBorder="1">
      <alignment vertical="center"/>
    </xf>
    <xf numFmtId="0" fontId="0" fillId="0" borderId="2" xfId="0" applyFill="1" applyBorder="1" applyAlignment="1">
      <alignment horizontal="center" vertical="center"/>
    </xf>
    <xf numFmtId="0" fontId="0" fillId="0" borderId="2" xfId="0" applyBorder="1">
      <alignment vertical="center"/>
    </xf>
    <xf numFmtId="0" fontId="0" fillId="0" borderId="2" xfId="0" applyFill="1" applyBorder="1">
      <alignment vertical="center"/>
    </xf>
    <xf numFmtId="176" fontId="4" fillId="0" borderId="2" xfId="0" applyNumberFormat="1" applyFont="1" applyFill="1" applyBorder="1" applyAlignment="1">
      <alignment horizontal="center"/>
    </xf>
    <xf numFmtId="0" fontId="5" fillId="0" borderId="0" xfId="0" applyFont="1">
      <alignment vertical="center"/>
    </xf>
    <xf numFmtId="0" fontId="2" fillId="0" borderId="2" xfId="0" applyFont="1" applyBorder="1" applyAlignment="1">
      <alignment horizontal="center" vertical="center" wrapText="1"/>
    </xf>
    <xf numFmtId="176" fontId="2" fillId="0" borderId="2" xfId="0" applyNumberFormat="1" applyFont="1" applyBorder="1" applyAlignment="1">
      <alignment horizontal="center" vertical="center" wrapText="1"/>
    </xf>
    <xf numFmtId="0" fontId="0" fillId="0" borderId="2" xfId="0" applyFont="1" applyBorder="1" applyAlignment="1">
      <alignment horizontal="center" vertical="center"/>
    </xf>
    <xf numFmtId="0" fontId="6" fillId="0" borderId="0" xfId="0" applyFont="1" applyFill="1">
      <alignment vertical="center"/>
    </xf>
    <xf numFmtId="0" fontId="6" fillId="0" borderId="2" xfId="0" applyFont="1" applyFill="1" applyBorder="1" applyAlignment="1">
      <alignment horizontal="center" vertical="center"/>
    </xf>
    <xf numFmtId="176" fontId="6" fillId="0" borderId="2" xfId="0" applyNumberFormat="1" applyFont="1" applyFill="1" applyBorder="1" applyAlignment="1">
      <alignment horizontal="center" vertical="center"/>
    </xf>
    <xf numFmtId="0" fontId="6" fillId="0" borderId="2"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F13" sqref="F13"/>
    </sheetView>
  </sheetViews>
  <sheetFormatPr defaultColWidth="9" defaultRowHeight="13.5"/>
  <cols>
    <col min="1" max="1" width="5.50833333333333" customWidth="1"/>
    <col min="2" max="2" width="11.5" customWidth="1"/>
    <col min="3" max="3" width="12.5" customWidth="1"/>
    <col min="4" max="4" width="10.625" customWidth="1"/>
    <col min="5" max="5" width="15.25" customWidth="1"/>
    <col min="6" max="6" width="10.4916666666667" style="2" customWidth="1"/>
    <col min="7" max="7" width="11.5166666666667" style="5" customWidth="1"/>
    <col min="8" max="8" width="10.125" style="4" customWidth="1"/>
    <col min="9" max="10" width="10.125" style="3" customWidth="1"/>
    <col min="11" max="11" width="9.38333333333333" style="5" customWidth="1"/>
    <col min="12" max="12" width="10.125" customWidth="1"/>
    <col min="13" max="13" width="11.625" style="5" customWidth="1"/>
    <col min="14" max="14" width="8.75" customWidth="1"/>
  </cols>
  <sheetData>
    <row r="1" ht="37" customHeight="1" spans="1:14">
      <c r="A1" s="6" t="s">
        <v>0</v>
      </c>
      <c r="B1" s="6"/>
      <c r="C1" s="6"/>
      <c r="D1" s="6"/>
      <c r="E1" s="6"/>
      <c r="F1" s="7"/>
      <c r="G1" s="6"/>
      <c r="H1" s="7"/>
      <c r="I1" s="7"/>
      <c r="J1" s="7"/>
      <c r="K1" s="6"/>
      <c r="L1" s="6"/>
      <c r="M1" s="6"/>
      <c r="N1" s="6"/>
    </row>
    <row r="2" ht="32" customHeight="1" spans="1:14">
      <c r="A2" s="8" t="s">
        <v>1</v>
      </c>
      <c r="B2" s="8" t="s">
        <v>2</v>
      </c>
      <c r="C2" s="8" t="s">
        <v>3</v>
      </c>
      <c r="D2" s="8" t="s">
        <v>4</v>
      </c>
      <c r="E2" s="8" t="s">
        <v>5</v>
      </c>
      <c r="F2" s="9" t="s">
        <v>6</v>
      </c>
      <c r="G2" s="8" t="s">
        <v>7</v>
      </c>
      <c r="H2" s="9" t="s">
        <v>8</v>
      </c>
      <c r="I2" s="9" t="s">
        <v>9</v>
      </c>
      <c r="J2" s="9" t="s">
        <v>10</v>
      </c>
      <c r="K2" s="8" t="s">
        <v>11</v>
      </c>
      <c r="L2" s="8" t="s">
        <v>12</v>
      </c>
      <c r="M2" s="8" t="s">
        <v>13</v>
      </c>
      <c r="N2" s="8" t="s">
        <v>14</v>
      </c>
    </row>
    <row r="3" ht="32" customHeight="1" spans="1:14">
      <c r="A3" s="10">
        <v>1</v>
      </c>
      <c r="B3" s="11" t="s">
        <v>15</v>
      </c>
      <c r="C3" s="11" t="s">
        <v>16</v>
      </c>
      <c r="D3" s="11" t="s">
        <v>17</v>
      </c>
      <c r="E3" s="11" t="s">
        <v>18</v>
      </c>
      <c r="F3" s="12">
        <v>61.5</v>
      </c>
      <c r="G3" s="10"/>
      <c r="H3" s="14"/>
      <c r="I3" s="13">
        <f t="shared" ref="I3:I11" si="0">F3+G3</f>
        <v>61.5</v>
      </c>
      <c r="J3" s="13">
        <f t="shared" ref="J3:J11" si="1">I3*0.6</f>
        <v>36.9</v>
      </c>
      <c r="K3" s="10">
        <f>COUNTIFS(D:D,D3,J:J,"&gt;"&amp;J3)+1</f>
        <v>1</v>
      </c>
      <c r="L3" s="10">
        <v>3</v>
      </c>
      <c r="M3" s="10" t="s">
        <v>19</v>
      </c>
      <c r="N3" s="18"/>
    </row>
    <row r="4" ht="32" customHeight="1" spans="1:14">
      <c r="A4" s="10">
        <v>2</v>
      </c>
      <c r="B4" s="11" t="s">
        <v>15</v>
      </c>
      <c r="C4" s="11" t="s">
        <v>16</v>
      </c>
      <c r="D4" s="11" t="s">
        <v>17</v>
      </c>
      <c r="E4" s="11" t="s">
        <v>20</v>
      </c>
      <c r="F4" s="12">
        <v>56.5</v>
      </c>
      <c r="G4" s="10">
        <v>1</v>
      </c>
      <c r="H4" s="14"/>
      <c r="I4" s="13">
        <f t="shared" si="0"/>
        <v>57.5</v>
      </c>
      <c r="J4" s="13">
        <f t="shared" si="1"/>
        <v>34.5</v>
      </c>
      <c r="K4" s="10">
        <f>COUNTIFS(D:D,D4,J:J,"&gt;"&amp;J4)+1</f>
        <v>2</v>
      </c>
      <c r="L4" s="18"/>
      <c r="M4" s="10" t="s">
        <v>19</v>
      </c>
      <c r="N4" s="18"/>
    </row>
    <row r="5" ht="32" customHeight="1" spans="1:14">
      <c r="A5" s="10">
        <v>3</v>
      </c>
      <c r="B5" s="11" t="s">
        <v>15</v>
      </c>
      <c r="C5" s="11" t="s">
        <v>16</v>
      </c>
      <c r="D5" s="11" t="s">
        <v>17</v>
      </c>
      <c r="E5" s="11" t="s">
        <v>21</v>
      </c>
      <c r="F5" s="12">
        <v>56</v>
      </c>
      <c r="G5" s="10"/>
      <c r="H5" s="14"/>
      <c r="I5" s="13">
        <f t="shared" si="0"/>
        <v>56</v>
      </c>
      <c r="J5" s="13">
        <f t="shared" si="1"/>
        <v>33.6</v>
      </c>
      <c r="K5" s="10">
        <f>COUNTIFS(D:D,D5,J:J,"&gt;"&amp;J5)+1</f>
        <v>3</v>
      </c>
      <c r="L5" s="18"/>
      <c r="M5" s="10" t="s">
        <v>19</v>
      </c>
      <c r="N5" s="18"/>
    </row>
    <row r="6" ht="32" customHeight="1" spans="1:14">
      <c r="A6" s="10">
        <v>4</v>
      </c>
      <c r="B6" s="11" t="s">
        <v>15</v>
      </c>
      <c r="C6" s="11" t="s">
        <v>16</v>
      </c>
      <c r="D6" s="11" t="s">
        <v>17</v>
      </c>
      <c r="E6" s="11" t="s">
        <v>22</v>
      </c>
      <c r="F6" s="12">
        <v>56</v>
      </c>
      <c r="G6" s="10"/>
      <c r="H6" s="14"/>
      <c r="I6" s="13">
        <f t="shared" si="0"/>
        <v>56</v>
      </c>
      <c r="J6" s="13">
        <f t="shared" si="1"/>
        <v>33.6</v>
      </c>
      <c r="K6" s="10">
        <f>COUNTIFS(D:D,D6,J:J,"&gt;"&amp;J6)+1</f>
        <v>3</v>
      </c>
      <c r="L6" s="18"/>
      <c r="M6" s="10" t="s">
        <v>19</v>
      </c>
      <c r="N6" s="18"/>
    </row>
    <row r="7" ht="32" customHeight="1" spans="1:14">
      <c r="A7" s="10">
        <v>5</v>
      </c>
      <c r="B7" s="11" t="s">
        <v>15</v>
      </c>
      <c r="C7" s="11" t="s">
        <v>16</v>
      </c>
      <c r="D7" s="11" t="s">
        <v>17</v>
      </c>
      <c r="E7" s="11" t="s">
        <v>23</v>
      </c>
      <c r="F7" s="12">
        <v>54.5</v>
      </c>
      <c r="G7" s="10"/>
      <c r="H7" s="14"/>
      <c r="I7" s="13">
        <f t="shared" si="0"/>
        <v>54.5</v>
      </c>
      <c r="J7" s="13">
        <f t="shared" si="1"/>
        <v>32.7</v>
      </c>
      <c r="K7" s="10">
        <f>COUNTIFS(D:D,D7,J:J,"&gt;"&amp;J7)+1</f>
        <v>5</v>
      </c>
      <c r="L7" s="18"/>
      <c r="M7" s="10" t="s">
        <v>19</v>
      </c>
      <c r="N7" s="18"/>
    </row>
    <row r="8" s="1" customFormat="1" ht="32" customHeight="1" spans="1:14">
      <c r="A8" s="10">
        <v>6</v>
      </c>
      <c r="B8" s="11" t="s">
        <v>15</v>
      </c>
      <c r="C8" s="11" t="s">
        <v>16</v>
      </c>
      <c r="D8" s="11" t="s">
        <v>17</v>
      </c>
      <c r="E8" s="11" t="s">
        <v>24</v>
      </c>
      <c r="F8" s="12">
        <v>45</v>
      </c>
      <c r="G8" s="17"/>
      <c r="H8" s="16"/>
      <c r="I8" s="15">
        <f t="shared" si="0"/>
        <v>45</v>
      </c>
      <c r="J8" s="15">
        <f t="shared" si="1"/>
        <v>27</v>
      </c>
      <c r="K8" s="17">
        <f>COUNTIFS(D:D,D8,J:J,"&gt;"&amp;J8)+1</f>
        <v>6</v>
      </c>
      <c r="L8" s="19"/>
      <c r="M8" s="10" t="s">
        <v>19</v>
      </c>
      <c r="N8" s="18"/>
    </row>
    <row r="9" ht="32" customHeight="1" spans="1:14">
      <c r="A9" s="10">
        <v>7</v>
      </c>
      <c r="B9" s="11" t="s">
        <v>15</v>
      </c>
      <c r="C9" s="11" t="s">
        <v>16</v>
      </c>
      <c r="D9" s="11" t="s">
        <v>17</v>
      </c>
      <c r="E9" s="11" t="s">
        <v>25</v>
      </c>
      <c r="F9" s="12">
        <v>-1</v>
      </c>
      <c r="G9" s="10"/>
      <c r="H9" s="14"/>
      <c r="I9" s="13">
        <f t="shared" si="0"/>
        <v>-1</v>
      </c>
      <c r="J9" s="13">
        <f t="shared" si="1"/>
        <v>-0.6</v>
      </c>
      <c r="K9" s="10" t="s">
        <v>26</v>
      </c>
      <c r="L9" s="18"/>
      <c r="M9" s="10"/>
      <c r="N9" s="18"/>
    </row>
    <row r="10" ht="32" customHeight="1" spans="1:14">
      <c r="A10" s="10">
        <v>8</v>
      </c>
      <c r="B10" s="11" t="s">
        <v>15</v>
      </c>
      <c r="C10" s="11" t="s">
        <v>16</v>
      </c>
      <c r="D10" s="11" t="s">
        <v>17</v>
      </c>
      <c r="E10" s="11" t="s">
        <v>27</v>
      </c>
      <c r="F10" s="12">
        <v>-1</v>
      </c>
      <c r="G10" s="10"/>
      <c r="H10" s="14"/>
      <c r="I10" s="13">
        <f t="shared" si="0"/>
        <v>-1</v>
      </c>
      <c r="J10" s="13">
        <f t="shared" si="1"/>
        <v>-0.6</v>
      </c>
      <c r="K10" s="10" t="s">
        <v>26</v>
      </c>
      <c r="L10" s="18"/>
      <c r="M10" s="10"/>
      <c r="N10" s="18"/>
    </row>
    <row r="11" ht="32" customHeight="1" spans="1:14">
      <c r="A11" s="10">
        <v>9</v>
      </c>
      <c r="B11" s="11" t="s">
        <v>15</v>
      </c>
      <c r="C11" s="11" t="s">
        <v>16</v>
      </c>
      <c r="D11" s="11" t="s">
        <v>17</v>
      </c>
      <c r="E11" s="11" t="s">
        <v>28</v>
      </c>
      <c r="F11" s="12">
        <v>-1</v>
      </c>
      <c r="G11" s="10"/>
      <c r="H11" s="14"/>
      <c r="I11" s="13">
        <f t="shared" si="0"/>
        <v>-1</v>
      </c>
      <c r="J11" s="13">
        <f t="shared" si="1"/>
        <v>-0.6</v>
      </c>
      <c r="K11" s="10" t="s">
        <v>26</v>
      </c>
      <c r="L11" s="18"/>
      <c r="M11" s="10"/>
      <c r="N11" s="18"/>
    </row>
  </sheetData>
  <autoFilter ref="A2:N11">
    <sortState ref="A2:N11">
      <sortCondition ref="K2"/>
    </sortState>
    <extLst/>
  </autoFilter>
  <sortState ref="A3:Q11">
    <sortCondition ref="K3"/>
  </sortState>
  <mergeCells count="1">
    <mergeCell ref="A1:N1"/>
  </mergeCells>
  <pageMargins left="0.826388888888889" right="0.75" top="0.472222222222222" bottom="0.432638888888889" header="0.5" footer="0.5"/>
  <pageSetup paperSize="9" scale="7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zoomScale="90" zoomScaleNormal="90" workbookViewId="0">
      <selection activeCell="A1" sqref="A1:N1"/>
    </sheetView>
  </sheetViews>
  <sheetFormatPr defaultColWidth="9" defaultRowHeight="13.5"/>
  <cols>
    <col min="1" max="1" width="5.625" customWidth="1"/>
    <col min="2" max="2" width="12.125" customWidth="1"/>
    <col min="3" max="3" width="14.125" customWidth="1"/>
    <col min="4" max="4" width="12.875" customWidth="1"/>
    <col min="5" max="5" width="19.125" customWidth="1"/>
    <col min="6" max="6" width="11.375" style="2" customWidth="1"/>
    <col min="7" max="7" width="10.125" style="3" customWidth="1"/>
    <col min="8" max="8" width="7" style="4" customWidth="1"/>
    <col min="9" max="9" width="10.75" style="3" customWidth="1"/>
    <col min="10" max="10" width="13.625" style="3" customWidth="1"/>
    <col min="11" max="11" width="8.875" style="5" customWidth="1"/>
    <col min="12" max="12" width="9.94166666666667" style="5" customWidth="1"/>
    <col min="13" max="13" width="13.1916666666667" style="5" customWidth="1"/>
    <col min="14" max="14" width="8.88333333333333" style="5" customWidth="1"/>
  </cols>
  <sheetData>
    <row r="1" ht="42" customHeight="1" spans="1:14">
      <c r="A1" s="6" t="s">
        <v>0</v>
      </c>
      <c r="B1" s="6"/>
      <c r="C1" s="6"/>
      <c r="D1" s="6"/>
      <c r="E1" s="6"/>
      <c r="F1" s="7"/>
      <c r="G1" s="6"/>
      <c r="H1" s="7"/>
      <c r="I1" s="7"/>
      <c r="J1" s="7"/>
      <c r="K1" s="6"/>
      <c r="L1" s="6"/>
      <c r="M1" s="6"/>
      <c r="N1" s="6"/>
    </row>
    <row r="2" ht="40" customHeight="1" spans="1:14">
      <c r="A2" s="8" t="s">
        <v>1</v>
      </c>
      <c r="B2" s="8" t="s">
        <v>2</v>
      </c>
      <c r="C2" s="8" t="s">
        <v>3</v>
      </c>
      <c r="D2" s="8" t="s">
        <v>4</v>
      </c>
      <c r="E2" s="8" t="s">
        <v>5</v>
      </c>
      <c r="F2" s="9" t="s">
        <v>6</v>
      </c>
      <c r="G2" s="9" t="s">
        <v>7</v>
      </c>
      <c r="H2" s="9" t="s">
        <v>8</v>
      </c>
      <c r="I2" s="9" t="s">
        <v>9</v>
      </c>
      <c r="J2" s="9" t="s">
        <v>10</v>
      </c>
      <c r="K2" s="8" t="s">
        <v>11</v>
      </c>
      <c r="L2" s="8" t="s">
        <v>12</v>
      </c>
      <c r="M2" s="8" t="s">
        <v>13</v>
      </c>
      <c r="N2" s="8" t="s">
        <v>14</v>
      </c>
    </row>
    <row r="3" ht="32" customHeight="1" spans="1:14">
      <c r="A3" s="10">
        <v>1</v>
      </c>
      <c r="B3" s="11" t="s">
        <v>57</v>
      </c>
      <c r="C3" s="11" t="s">
        <v>415</v>
      </c>
      <c r="D3" s="11" t="s">
        <v>416</v>
      </c>
      <c r="E3" s="11" t="s">
        <v>417</v>
      </c>
      <c r="F3" s="12">
        <v>58.5</v>
      </c>
      <c r="G3" s="13">
        <v>1</v>
      </c>
      <c r="H3" s="14"/>
      <c r="I3" s="13">
        <f t="shared" ref="I3:I41" si="0">F3+G3</f>
        <v>59.5</v>
      </c>
      <c r="J3" s="13">
        <f t="shared" ref="J3:J41" si="1">I3*0.6</f>
        <v>35.7</v>
      </c>
      <c r="K3" s="10">
        <f>COUNTIFS(D:D,D3,J:J,"&gt;"&amp;J3)+1</f>
        <v>1</v>
      </c>
      <c r="L3" s="10">
        <v>4</v>
      </c>
      <c r="M3" s="10" t="s">
        <v>19</v>
      </c>
      <c r="N3" s="10"/>
    </row>
    <row r="4" ht="32" customHeight="1" spans="1:14">
      <c r="A4" s="10">
        <v>2</v>
      </c>
      <c r="B4" s="11" t="s">
        <v>57</v>
      </c>
      <c r="C4" s="11" t="s">
        <v>415</v>
      </c>
      <c r="D4" s="11" t="s">
        <v>416</v>
      </c>
      <c r="E4" s="11" t="s">
        <v>418</v>
      </c>
      <c r="F4" s="12">
        <v>58.5</v>
      </c>
      <c r="G4" s="13">
        <v>1</v>
      </c>
      <c r="H4" s="14"/>
      <c r="I4" s="13">
        <f t="shared" si="0"/>
        <v>59.5</v>
      </c>
      <c r="J4" s="13">
        <f t="shared" si="1"/>
        <v>35.7</v>
      </c>
      <c r="K4" s="10">
        <f t="shared" ref="K4:K18" si="2">COUNTIFS(D:D,D4,J:J,"&gt;"&amp;J4)+1</f>
        <v>1</v>
      </c>
      <c r="L4" s="10"/>
      <c r="M4" s="10" t="s">
        <v>19</v>
      </c>
      <c r="N4" s="10"/>
    </row>
    <row r="5" ht="32" customHeight="1" spans="1:14">
      <c r="A5" s="10">
        <v>3</v>
      </c>
      <c r="B5" s="11" t="s">
        <v>57</v>
      </c>
      <c r="C5" s="11" t="s">
        <v>415</v>
      </c>
      <c r="D5" s="11" t="s">
        <v>416</v>
      </c>
      <c r="E5" s="11" t="s">
        <v>419</v>
      </c>
      <c r="F5" s="12">
        <v>56</v>
      </c>
      <c r="G5" s="13">
        <v>1</v>
      </c>
      <c r="H5" s="14"/>
      <c r="I5" s="13">
        <f t="shared" si="0"/>
        <v>57</v>
      </c>
      <c r="J5" s="13">
        <f t="shared" si="1"/>
        <v>34.2</v>
      </c>
      <c r="K5" s="10">
        <f t="shared" si="2"/>
        <v>3</v>
      </c>
      <c r="L5" s="10"/>
      <c r="M5" s="10" t="s">
        <v>19</v>
      </c>
      <c r="N5" s="10"/>
    </row>
    <row r="6" ht="32" customHeight="1" spans="1:14">
      <c r="A6" s="10">
        <v>4</v>
      </c>
      <c r="B6" s="11" t="s">
        <v>57</v>
      </c>
      <c r="C6" s="11" t="s">
        <v>415</v>
      </c>
      <c r="D6" s="11" t="s">
        <v>416</v>
      </c>
      <c r="E6" s="11" t="s">
        <v>420</v>
      </c>
      <c r="F6" s="12">
        <v>54.5</v>
      </c>
      <c r="G6" s="13">
        <v>1</v>
      </c>
      <c r="H6" s="14"/>
      <c r="I6" s="13">
        <f t="shared" si="0"/>
        <v>55.5</v>
      </c>
      <c r="J6" s="13">
        <f t="shared" si="1"/>
        <v>33.3</v>
      </c>
      <c r="K6" s="10">
        <f t="shared" si="2"/>
        <v>4</v>
      </c>
      <c r="L6" s="10"/>
      <c r="M6" s="10" t="s">
        <v>19</v>
      </c>
      <c r="N6" s="10"/>
    </row>
    <row r="7" ht="32" customHeight="1" spans="1:14">
      <c r="A7" s="10">
        <v>5</v>
      </c>
      <c r="B7" s="11" t="s">
        <v>57</v>
      </c>
      <c r="C7" s="11" t="s">
        <v>415</v>
      </c>
      <c r="D7" s="11" t="s">
        <v>416</v>
      </c>
      <c r="E7" s="11" t="s">
        <v>421</v>
      </c>
      <c r="F7" s="12">
        <v>53</v>
      </c>
      <c r="G7" s="13"/>
      <c r="H7" s="14"/>
      <c r="I7" s="13">
        <f t="shared" si="0"/>
        <v>53</v>
      </c>
      <c r="J7" s="13">
        <f t="shared" si="1"/>
        <v>31.8</v>
      </c>
      <c r="K7" s="10">
        <f t="shared" si="2"/>
        <v>5</v>
      </c>
      <c r="L7" s="10"/>
      <c r="M7" s="10" t="s">
        <v>19</v>
      </c>
      <c r="N7" s="10"/>
    </row>
    <row r="8" ht="32" customHeight="1" spans="1:14">
      <c r="A8" s="10">
        <v>6</v>
      </c>
      <c r="B8" s="11" t="s">
        <v>57</v>
      </c>
      <c r="C8" s="11" t="s">
        <v>415</v>
      </c>
      <c r="D8" s="11" t="s">
        <v>416</v>
      </c>
      <c r="E8" s="11" t="s">
        <v>422</v>
      </c>
      <c r="F8" s="12">
        <v>51.5</v>
      </c>
      <c r="G8" s="13">
        <v>1</v>
      </c>
      <c r="H8" s="14"/>
      <c r="I8" s="13">
        <f t="shared" si="0"/>
        <v>52.5</v>
      </c>
      <c r="J8" s="13">
        <f t="shared" si="1"/>
        <v>31.5</v>
      </c>
      <c r="K8" s="10">
        <f t="shared" si="2"/>
        <v>6</v>
      </c>
      <c r="L8" s="10"/>
      <c r="M8" s="10" t="s">
        <v>19</v>
      </c>
      <c r="N8" s="10"/>
    </row>
    <row r="9" ht="32" customHeight="1" spans="1:14">
      <c r="A9" s="10">
        <v>7</v>
      </c>
      <c r="B9" s="11" t="s">
        <v>57</v>
      </c>
      <c r="C9" s="11" t="s">
        <v>415</v>
      </c>
      <c r="D9" s="11" t="s">
        <v>416</v>
      </c>
      <c r="E9" s="11" t="s">
        <v>423</v>
      </c>
      <c r="F9" s="12">
        <v>51</v>
      </c>
      <c r="G9" s="13">
        <v>1</v>
      </c>
      <c r="H9" s="14"/>
      <c r="I9" s="13">
        <f t="shared" si="0"/>
        <v>52</v>
      </c>
      <c r="J9" s="13">
        <f t="shared" si="1"/>
        <v>31.2</v>
      </c>
      <c r="K9" s="10">
        <f t="shared" si="2"/>
        <v>7</v>
      </c>
      <c r="L9" s="10"/>
      <c r="M9" s="10" t="s">
        <v>19</v>
      </c>
      <c r="N9" s="10"/>
    </row>
    <row r="10" s="1" customFormat="1" ht="32" customHeight="1" spans="1:14">
      <c r="A10" s="10">
        <v>8</v>
      </c>
      <c r="B10" s="11" t="s">
        <v>57</v>
      </c>
      <c r="C10" s="11" t="s">
        <v>415</v>
      </c>
      <c r="D10" s="11" t="s">
        <v>416</v>
      </c>
      <c r="E10" s="11" t="s">
        <v>424</v>
      </c>
      <c r="F10" s="12">
        <v>52</v>
      </c>
      <c r="G10" s="15"/>
      <c r="H10" s="16"/>
      <c r="I10" s="15">
        <f t="shared" si="0"/>
        <v>52</v>
      </c>
      <c r="J10" s="15">
        <f t="shared" si="1"/>
        <v>31.2</v>
      </c>
      <c r="K10" s="17">
        <f t="shared" si="2"/>
        <v>7</v>
      </c>
      <c r="L10" s="17"/>
      <c r="M10" s="10" t="s">
        <v>19</v>
      </c>
      <c r="N10" s="17"/>
    </row>
    <row r="11" ht="32" customHeight="1" spans="1:14">
      <c r="A11" s="10">
        <v>9</v>
      </c>
      <c r="B11" s="11" t="s">
        <v>57</v>
      </c>
      <c r="C11" s="11" t="s">
        <v>415</v>
      </c>
      <c r="D11" s="11" t="s">
        <v>416</v>
      </c>
      <c r="E11" s="11" t="s">
        <v>425</v>
      </c>
      <c r="F11" s="12">
        <v>44.5</v>
      </c>
      <c r="G11" s="13"/>
      <c r="H11" s="14"/>
      <c r="I11" s="13">
        <f t="shared" si="0"/>
        <v>44.5</v>
      </c>
      <c r="J11" s="13">
        <f t="shared" si="1"/>
        <v>26.7</v>
      </c>
      <c r="K11" s="10">
        <f t="shared" si="2"/>
        <v>9</v>
      </c>
      <c r="L11" s="10"/>
      <c r="M11" s="10"/>
      <c r="N11" s="10"/>
    </row>
    <row r="12" ht="32" customHeight="1" spans="1:14">
      <c r="A12" s="10">
        <v>10</v>
      </c>
      <c r="B12" s="11" t="s">
        <v>57</v>
      </c>
      <c r="C12" s="11" t="s">
        <v>415</v>
      </c>
      <c r="D12" s="11" t="s">
        <v>416</v>
      </c>
      <c r="E12" s="11" t="s">
        <v>426</v>
      </c>
      <c r="F12" s="12">
        <v>41</v>
      </c>
      <c r="G12" s="13">
        <v>1</v>
      </c>
      <c r="H12" s="14"/>
      <c r="I12" s="13">
        <f t="shared" si="0"/>
        <v>42</v>
      </c>
      <c r="J12" s="13">
        <f t="shared" si="1"/>
        <v>25.2</v>
      </c>
      <c r="K12" s="10">
        <f t="shared" si="2"/>
        <v>10</v>
      </c>
      <c r="L12" s="10"/>
      <c r="M12" s="10"/>
      <c r="N12" s="10"/>
    </row>
    <row r="13" ht="32" customHeight="1" spans="1:14">
      <c r="A13" s="10">
        <v>11</v>
      </c>
      <c r="B13" s="11" t="s">
        <v>57</v>
      </c>
      <c r="C13" s="11" t="s">
        <v>415</v>
      </c>
      <c r="D13" s="11" t="s">
        <v>416</v>
      </c>
      <c r="E13" s="11" t="s">
        <v>427</v>
      </c>
      <c r="F13" s="12">
        <v>40</v>
      </c>
      <c r="G13" s="13"/>
      <c r="H13" s="14"/>
      <c r="I13" s="13">
        <f t="shared" si="0"/>
        <v>40</v>
      </c>
      <c r="J13" s="13">
        <f t="shared" si="1"/>
        <v>24</v>
      </c>
      <c r="K13" s="10">
        <f t="shared" si="2"/>
        <v>11</v>
      </c>
      <c r="L13" s="10"/>
      <c r="M13" s="10"/>
      <c r="N13" s="10"/>
    </row>
    <row r="14" ht="32" customHeight="1" spans="1:14">
      <c r="A14" s="10">
        <v>12</v>
      </c>
      <c r="B14" s="11" t="s">
        <v>57</v>
      </c>
      <c r="C14" s="11" t="s">
        <v>415</v>
      </c>
      <c r="D14" s="11" t="s">
        <v>416</v>
      </c>
      <c r="E14" s="11" t="s">
        <v>428</v>
      </c>
      <c r="F14" s="12">
        <v>38.5</v>
      </c>
      <c r="G14" s="13">
        <v>1</v>
      </c>
      <c r="H14" s="14"/>
      <c r="I14" s="13">
        <f t="shared" si="0"/>
        <v>39.5</v>
      </c>
      <c r="J14" s="13">
        <f t="shared" si="1"/>
        <v>23.7</v>
      </c>
      <c r="K14" s="10">
        <f t="shared" si="2"/>
        <v>12</v>
      </c>
      <c r="L14" s="10"/>
      <c r="M14" s="10"/>
      <c r="N14" s="10"/>
    </row>
    <row r="15" s="1" customFormat="1" ht="32" customHeight="1" spans="1:14">
      <c r="A15" s="10">
        <v>13</v>
      </c>
      <c r="B15" s="11" t="s">
        <v>57</v>
      </c>
      <c r="C15" s="11" t="s">
        <v>415</v>
      </c>
      <c r="D15" s="11" t="s">
        <v>416</v>
      </c>
      <c r="E15" s="11" t="s">
        <v>429</v>
      </c>
      <c r="F15" s="12">
        <v>29</v>
      </c>
      <c r="G15" s="15"/>
      <c r="H15" s="16"/>
      <c r="I15" s="15">
        <f t="shared" si="0"/>
        <v>29</v>
      </c>
      <c r="J15" s="15">
        <f t="shared" si="1"/>
        <v>17.4</v>
      </c>
      <c r="K15" s="10">
        <f t="shared" si="2"/>
        <v>13</v>
      </c>
      <c r="L15" s="17"/>
      <c r="M15" s="17"/>
      <c r="N15" s="17"/>
    </row>
    <row r="16" ht="32" customHeight="1" spans="1:14">
      <c r="A16" s="10">
        <v>14</v>
      </c>
      <c r="B16" s="11" t="s">
        <v>57</v>
      </c>
      <c r="C16" s="11" t="s">
        <v>415</v>
      </c>
      <c r="D16" s="11" t="s">
        <v>416</v>
      </c>
      <c r="E16" s="11" t="s">
        <v>430</v>
      </c>
      <c r="F16" s="12">
        <v>26</v>
      </c>
      <c r="G16" s="13">
        <v>1</v>
      </c>
      <c r="H16" s="14"/>
      <c r="I16" s="13">
        <f t="shared" si="0"/>
        <v>27</v>
      </c>
      <c r="J16" s="13">
        <f t="shared" si="1"/>
        <v>16.2</v>
      </c>
      <c r="K16" s="10">
        <f t="shared" si="2"/>
        <v>14</v>
      </c>
      <c r="L16" s="10"/>
      <c r="M16" s="10"/>
      <c r="N16" s="10"/>
    </row>
    <row r="17" ht="32" customHeight="1" spans="1:14">
      <c r="A17" s="10">
        <v>15</v>
      </c>
      <c r="B17" s="11" t="s">
        <v>57</v>
      </c>
      <c r="C17" s="11" t="s">
        <v>415</v>
      </c>
      <c r="D17" s="11" t="s">
        <v>416</v>
      </c>
      <c r="E17" s="11" t="s">
        <v>431</v>
      </c>
      <c r="F17" s="12">
        <v>26</v>
      </c>
      <c r="G17" s="13"/>
      <c r="H17" s="14"/>
      <c r="I17" s="13">
        <f t="shared" si="0"/>
        <v>26</v>
      </c>
      <c r="J17" s="13">
        <f t="shared" si="1"/>
        <v>15.6</v>
      </c>
      <c r="K17" s="10">
        <f t="shared" si="2"/>
        <v>15</v>
      </c>
      <c r="L17" s="10"/>
      <c r="M17" s="10"/>
      <c r="N17" s="10"/>
    </row>
    <row r="18" ht="32" customHeight="1" spans="1:14">
      <c r="A18" s="10">
        <v>16</v>
      </c>
      <c r="B18" s="11" t="s">
        <v>57</v>
      </c>
      <c r="C18" s="11" t="s">
        <v>415</v>
      </c>
      <c r="D18" s="11" t="s">
        <v>416</v>
      </c>
      <c r="E18" s="11" t="s">
        <v>432</v>
      </c>
      <c r="F18" s="12">
        <v>23</v>
      </c>
      <c r="G18" s="13"/>
      <c r="H18" s="14"/>
      <c r="I18" s="13">
        <f t="shared" si="0"/>
        <v>23</v>
      </c>
      <c r="J18" s="13">
        <f t="shared" si="1"/>
        <v>13.8</v>
      </c>
      <c r="K18" s="10">
        <f t="shared" si="2"/>
        <v>16</v>
      </c>
      <c r="L18" s="10"/>
      <c r="M18" s="10"/>
      <c r="N18" s="10"/>
    </row>
    <row r="19" ht="32" customHeight="1" spans="1:14">
      <c r="A19" s="10">
        <v>17</v>
      </c>
      <c r="B19" s="11" t="s">
        <v>57</v>
      </c>
      <c r="C19" s="11" t="s">
        <v>415</v>
      </c>
      <c r="D19" s="11" t="s">
        <v>416</v>
      </c>
      <c r="E19" s="11" t="s">
        <v>433</v>
      </c>
      <c r="F19" s="12">
        <v>-1</v>
      </c>
      <c r="G19" s="13"/>
      <c r="H19" s="14"/>
      <c r="I19" s="13">
        <f t="shared" si="0"/>
        <v>-1</v>
      </c>
      <c r="J19" s="13">
        <f t="shared" si="1"/>
        <v>-0.6</v>
      </c>
      <c r="K19" s="10" t="s">
        <v>26</v>
      </c>
      <c r="L19" s="10"/>
      <c r="M19" s="10"/>
      <c r="N19" s="10"/>
    </row>
    <row r="20" ht="32" customHeight="1" spans="1:14">
      <c r="A20" s="10">
        <v>18</v>
      </c>
      <c r="B20" s="11" t="s">
        <v>57</v>
      </c>
      <c r="C20" s="11" t="s">
        <v>415</v>
      </c>
      <c r="D20" s="11" t="s">
        <v>416</v>
      </c>
      <c r="E20" s="11" t="s">
        <v>434</v>
      </c>
      <c r="F20" s="12">
        <v>-1</v>
      </c>
      <c r="G20" s="13"/>
      <c r="H20" s="14"/>
      <c r="I20" s="13">
        <f t="shared" si="0"/>
        <v>-1</v>
      </c>
      <c r="J20" s="13">
        <f t="shared" si="1"/>
        <v>-0.6</v>
      </c>
      <c r="K20" s="10" t="s">
        <v>26</v>
      </c>
      <c r="L20" s="10"/>
      <c r="M20" s="10"/>
      <c r="N20" s="10"/>
    </row>
    <row r="21" ht="32" customHeight="1" spans="1:14">
      <c r="A21" s="10">
        <v>19</v>
      </c>
      <c r="B21" s="11" t="s">
        <v>57</v>
      </c>
      <c r="C21" s="11" t="s">
        <v>415</v>
      </c>
      <c r="D21" s="11" t="s">
        <v>416</v>
      </c>
      <c r="E21" s="11" t="s">
        <v>435</v>
      </c>
      <c r="F21" s="12">
        <v>-1</v>
      </c>
      <c r="G21" s="13"/>
      <c r="H21" s="14"/>
      <c r="I21" s="13">
        <f t="shared" si="0"/>
        <v>-1</v>
      </c>
      <c r="J21" s="13">
        <f t="shared" si="1"/>
        <v>-0.6</v>
      </c>
      <c r="K21" s="10" t="s">
        <v>26</v>
      </c>
      <c r="L21" s="10"/>
      <c r="M21" s="10"/>
      <c r="N21" s="10"/>
    </row>
    <row r="22" ht="32" customHeight="1" spans="1:14">
      <c r="A22" s="10">
        <v>20</v>
      </c>
      <c r="B22" s="11" t="s">
        <v>57</v>
      </c>
      <c r="C22" s="11" t="s">
        <v>415</v>
      </c>
      <c r="D22" s="11" t="s">
        <v>416</v>
      </c>
      <c r="E22" s="11" t="s">
        <v>436</v>
      </c>
      <c r="F22" s="12">
        <v>-1</v>
      </c>
      <c r="G22" s="13"/>
      <c r="H22" s="14"/>
      <c r="I22" s="13">
        <f t="shared" si="0"/>
        <v>-1</v>
      </c>
      <c r="J22" s="13">
        <f t="shared" si="1"/>
        <v>-0.6</v>
      </c>
      <c r="K22" s="10" t="s">
        <v>26</v>
      </c>
      <c r="L22" s="10"/>
      <c r="M22" s="10"/>
      <c r="N22" s="10"/>
    </row>
    <row r="23" ht="32" customHeight="1" spans="1:14">
      <c r="A23" s="10">
        <v>21</v>
      </c>
      <c r="B23" s="11" t="s">
        <v>57</v>
      </c>
      <c r="C23" s="11" t="s">
        <v>415</v>
      </c>
      <c r="D23" s="11" t="s">
        <v>416</v>
      </c>
      <c r="E23" s="11" t="s">
        <v>437</v>
      </c>
      <c r="F23" s="12">
        <v>-1</v>
      </c>
      <c r="G23" s="13"/>
      <c r="H23" s="14"/>
      <c r="I23" s="13">
        <f t="shared" si="0"/>
        <v>-1</v>
      </c>
      <c r="J23" s="13">
        <f t="shared" si="1"/>
        <v>-0.6</v>
      </c>
      <c r="K23" s="10" t="s">
        <v>26</v>
      </c>
      <c r="L23" s="10"/>
      <c r="M23" s="10"/>
      <c r="N23" s="10"/>
    </row>
    <row r="24" ht="32" customHeight="1" spans="1:14">
      <c r="A24" s="10">
        <v>22</v>
      </c>
      <c r="B24" s="11" t="s">
        <v>57</v>
      </c>
      <c r="C24" s="11" t="s">
        <v>415</v>
      </c>
      <c r="D24" s="11" t="s">
        <v>416</v>
      </c>
      <c r="E24" s="11" t="s">
        <v>438</v>
      </c>
      <c r="F24" s="12">
        <v>-1</v>
      </c>
      <c r="G24" s="13"/>
      <c r="H24" s="14"/>
      <c r="I24" s="13">
        <f t="shared" si="0"/>
        <v>-1</v>
      </c>
      <c r="J24" s="13">
        <f t="shared" si="1"/>
        <v>-0.6</v>
      </c>
      <c r="K24" s="10" t="s">
        <v>26</v>
      </c>
      <c r="L24" s="10"/>
      <c r="M24" s="10"/>
      <c r="N24" s="10"/>
    </row>
    <row r="25" ht="32" customHeight="1" spans="1:14">
      <c r="A25" s="10">
        <v>23</v>
      </c>
      <c r="B25" s="11" t="s">
        <v>57</v>
      </c>
      <c r="C25" s="11" t="s">
        <v>415</v>
      </c>
      <c r="D25" s="11" t="s">
        <v>416</v>
      </c>
      <c r="E25" s="11" t="s">
        <v>439</v>
      </c>
      <c r="F25" s="12">
        <v>-1</v>
      </c>
      <c r="G25" s="13"/>
      <c r="H25" s="14"/>
      <c r="I25" s="13">
        <f t="shared" si="0"/>
        <v>-1</v>
      </c>
      <c r="J25" s="13">
        <f t="shared" si="1"/>
        <v>-0.6</v>
      </c>
      <c r="K25" s="10" t="s">
        <v>26</v>
      </c>
      <c r="L25" s="10"/>
      <c r="M25" s="10"/>
      <c r="N25" s="10"/>
    </row>
    <row r="26" ht="32" customHeight="1" spans="1:14">
      <c r="A26" s="10">
        <v>24</v>
      </c>
      <c r="B26" s="11" t="s">
        <v>57</v>
      </c>
      <c r="C26" s="11" t="s">
        <v>415</v>
      </c>
      <c r="D26" s="11" t="s">
        <v>416</v>
      </c>
      <c r="E26" s="11" t="s">
        <v>440</v>
      </c>
      <c r="F26" s="12">
        <v>-1</v>
      </c>
      <c r="G26" s="13"/>
      <c r="H26" s="14"/>
      <c r="I26" s="13">
        <f t="shared" si="0"/>
        <v>-1</v>
      </c>
      <c r="J26" s="13">
        <f t="shared" si="1"/>
        <v>-0.6</v>
      </c>
      <c r="K26" s="10" t="s">
        <v>26</v>
      </c>
      <c r="L26" s="10"/>
      <c r="M26" s="10"/>
      <c r="N26" s="10"/>
    </row>
    <row r="27" ht="32" customHeight="1" spans="1:14">
      <c r="A27" s="10">
        <v>25</v>
      </c>
      <c r="B27" s="11" t="s">
        <v>57</v>
      </c>
      <c r="C27" s="11" t="s">
        <v>415</v>
      </c>
      <c r="D27" s="11" t="s">
        <v>416</v>
      </c>
      <c r="E27" s="11" t="s">
        <v>441</v>
      </c>
      <c r="F27" s="12">
        <v>-1</v>
      </c>
      <c r="G27" s="13"/>
      <c r="H27" s="14"/>
      <c r="I27" s="13">
        <f t="shared" si="0"/>
        <v>-1</v>
      </c>
      <c r="J27" s="13">
        <f t="shared" si="1"/>
        <v>-0.6</v>
      </c>
      <c r="K27" s="10" t="s">
        <v>26</v>
      </c>
      <c r="L27" s="10"/>
      <c r="M27" s="10"/>
      <c r="N27" s="10"/>
    </row>
    <row r="28" ht="32" customHeight="1" spans="1:14">
      <c r="A28" s="10">
        <v>26</v>
      </c>
      <c r="B28" s="11" t="s">
        <v>57</v>
      </c>
      <c r="C28" s="11" t="s">
        <v>415</v>
      </c>
      <c r="D28" s="11" t="s">
        <v>416</v>
      </c>
      <c r="E28" s="11" t="s">
        <v>442</v>
      </c>
      <c r="F28" s="12">
        <v>-1</v>
      </c>
      <c r="G28" s="13"/>
      <c r="H28" s="14"/>
      <c r="I28" s="13">
        <f t="shared" si="0"/>
        <v>-1</v>
      </c>
      <c r="J28" s="13">
        <f t="shared" si="1"/>
        <v>-0.6</v>
      </c>
      <c r="K28" s="10" t="s">
        <v>26</v>
      </c>
      <c r="L28" s="10"/>
      <c r="M28" s="10"/>
      <c r="N28" s="10"/>
    </row>
    <row r="29" ht="32" customHeight="1" spans="1:14">
      <c r="A29" s="10">
        <v>27</v>
      </c>
      <c r="B29" s="11" t="s">
        <v>57</v>
      </c>
      <c r="C29" s="11" t="s">
        <v>415</v>
      </c>
      <c r="D29" s="11" t="s">
        <v>416</v>
      </c>
      <c r="E29" s="11" t="s">
        <v>443</v>
      </c>
      <c r="F29" s="12">
        <v>-1</v>
      </c>
      <c r="G29" s="13"/>
      <c r="H29" s="14"/>
      <c r="I29" s="13">
        <f t="shared" si="0"/>
        <v>-1</v>
      </c>
      <c r="J29" s="13">
        <f t="shared" si="1"/>
        <v>-0.6</v>
      </c>
      <c r="K29" s="10" t="s">
        <v>26</v>
      </c>
      <c r="L29" s="10"/>
      <c r="M29" s="10"/>
      <c r="N29" s="10"/>
    </row>
    <row r="30" ht="32" customHeight="1" spans="1:14">
      <c r="A30" s="10">
        <v>28</v>
      </c>
      <c r="B30" s="11" t="s">
        <v>57</v>
      </c>
      <c r="C30" s="11" t="s">
        <v>415</v>
      </c>
      <c r="D30" s="11" t="s">
        <v>416</v>
      </c>
      <c r="E30" s="11" t="s">
        <v>444</v>
      </c>
      <c r="F30" s="12">
        <v>-1</v>
      </c>
      <c r="G30" s="13"/>
      <c r="H30" s="14"/>
      <c r="I30" s="13">
        <f t="shared" si="0"/>
        <v>-1</v>
      </c>
      <c r="J30" s="13">
        <f t="shared" si="1"/>
        <v>-0.6</v>
      </c>
      <c r="K30" s="10" t="s">
        <v>26</v>
      </c>
      <c r="L30" s="10"/>
      <c r="M30" s="10"/>
      <c r="N30" s="10"/>
    </row>
    <row r="31" ht="32" customHeight="1" spans="1:14">
      <c r="A31" s="10">
        <v>29</v>
      </c>
      <c r="B31" s="11" t="s">
        <v>57</v>
      </c>
      <c r="C31" s="11" t="s">
        <v>415</v>
      </c>
      <c r="D31" s="11" t="s">
        <v>416</v>
      </c>
      <c r="E31" s="11" t="s">
        <v>445</v>
      </c>
      <c r="F31" s="12">
        <v>-1</v>
      </c>
      <c r="G31" s="13"/>
      <c r="H31" s="14"/>
      <c r="I31" s="13">
        <f t="shared" si="0"/>
        <v>-1</v>
      </c>
      <c r="J31" s="13">
        <f t="shared" si="1"/>
        <v>-0.6</v>
      </c>
      <c r="K31" s="10" t="s">
        <v>26</v>
      </c>
      <c r="L31" s="10"/>
      <c r="M31" s="10"/>
      <c r="N31" s="10"/>
    </row>
    <row r="32" ht="32" customHeight="1" spans="1:14">
      <c r="A32" s="10">
        <v>30</v>
      </c>
      <c r="B32" s="11" t="s">
        <v>57</v>
      </c>
      <c r="C32" s="11" t="s">
        <v>415</v>
      </c>
      <c r="D32" s="11" t="s">
        <v>416</v>
      </c>
      <c r="E32" s="11" t="s">
        <v>446</v>
      </c>
      <c r="F32" s="12">
        <v>-1</v>
      </c>
      <c r="G32" s="13"/>
      <c r="H32" s="14"/>
      <c r="I32" s="13">
        <f t="shared" si="0"/>
        <v>-1</v>
      </c>
      <c r="J32" s="13">
        <f t="shared" si="1"/>
        <v>-0.6</v>
      </c>
      <c r="K32" s="10" t="s">
        <v>26</v>
      </c>
      <c r="L32" s="10"/>
      <c r="M32" s="10"/>
      <c r="N32" s="10"/>
    </row>
    <row r="33" ht="32" customHeight="1" spans="1:14">
      <c r="A33" s="10">
        <v>31</v>
      </c>
      <c r="B33" s="11" t="s">
        <v>57</v>
      </c>
      <c r="C33" s="11" t="s">
        <v>415</v>
      </c>
      <c r="D33" s="11" t="s">
        <v>416</v>
      </c>
      <c r="E33" s="11" t="s">
        <v>447</v>
      </c>
      <c r="F33" s="12">
        <v>-1</v>
      </c>
      <c r="G33" s="13"/>
      <c r="H33" s="14"/>
      <c r="I33" s="13">
        <f t="shared" si="0"/>
        <v>-1</v>
      </c>
      <c r="J33" s="13">
        <f t="shared" si="1"/>
        <v>-0.6</v>
      </c>
      <c r="K33" s="10" t="s">
        <v>26</v>
      </c>
      <c r="L33" s="10"/>
      <c r="M33" s="10"/>
      <c r="N33" s="10"/>
    </row>
    <row r="34" ht="32" customHeight="1" spans="1:14">
      <c r="A34" s="10">
        <v>32</v>
      </c>
      <c r="B34" s="11" t="s">
        <v>57</v>
      </c>
      <c r="C34" s="11" t="s">
        <v>415</v>
      </c>
      <c r="D34" s="11" t="s">
        <v>416</v>
      </c>
      <c r="E34" s="11" t="s">
        <v>448</v>
      </c>
      <c r="F34" s="12">
        <v>-1</v>
      </c>
      <c r="G34" s="13"/>
      <c r="H34" s="14"/>
      <c r="I34" s="13">
        <f t="shared" si="0"/>
        <v>-1</v>
      </c>
      <c r="J34" s="13">
        <f t="shared" si="1"/>
        <v>-0.6</v>
      </c>
      <c r="K34" s="10" t="s">
        <v>26</v>
      </c>
      <c r="L34" s="10"/>
      <c r="M34" s="10"/>
      <c r="N34" s="10"/>
    </row>
    <row r="35" ht="32" customHeight="1" spans="1:14">
      <c r="A35" s="10">
        <v>33</v>
      </c>
      <c r="B35" s="11" t="s">
        <v>57</v>
      </c>
      <c r="C35" s="11" t="s">
        <v>415</v>
      </c>
      <c r="D35" s="11" t="s">
        <v>416</v>
      </c>
      <c r="E35" s="11" t="s">
        <v>449</v>
      </c>
      <c r="F35" s="12">
        <v>-1</v>
      </c>
      <c r="G35" s="13"/>
      <c r="H35" s="14"/>
      <c r="I35" s="13">
        <f t="shared" si="0"/>
        <v>-1</v>
      </c>
      <c r="J35" s="13">
        <f t="shared" si="1"/>
        <v>-0.6</v>
      </c>
      <c r="K35" s="10" t="s">
        <v>26</v>
      </c>
      <c r="L35" s="10"/>
      <c r="M35" s="10"/>
      <c r="N35" s="10"/>
    </row>
    <row r="36" ht="32" customHeight="1" spans="1:14">
      <c r="A36" s="10">
        <v>34</v>
      </c>
      <c r="B36" s="11" t="s">
        <v>57</v>
      </c>
      <c r="C36" s="11" t="s">
        <v>415</v>
      </c>
      <c r="D36" s="11" t="s">
        <v>416</v>
      </c>
      <c r="E36" s="11" t="s">
        <v>450</v>
      </c>
      <c r="F36" s="12">
        <v>-1</v>
      </c>
      <c r="G36" s="13"/>
      <c r="H36" s="14"/>
      <c r="I36" s="13">
        <f t="shared" si="0"/>
        <v>-1</v>
      </c>
      <c r="J36" s="13">
        <f t="shared" si="1"/>
        <v>-0.6</v>
      </c>
      <c r="K36" s="10" t="s">
        <v>26</v>
      </c>
      <c r="L36" s="10"/>
      <c r="M36" s="10"/>
      <c r="N36" s="10"/>
    </row>
    <row r="37" ht="32" customHeight="1" spans="1:14">
      <c r="A37" s="10">
        <v>35</v>
      </c>
      <c r="B37" s="11" t="s">
        <v>57</v>
      </c>
      <c r="C37" s="11" t="s">
        <v>415</v>
      </c>
      <c r="D37" s="11" t="s">
        <v>416</v>
      </c>
      <c r="E37" s="11" t="s">
        <v>451</v>
      </c>
      <c r="F37" s="12">
        <v>-1</v>
      </c>
      <c r="G37" s="13"/>
      <c r="H37" s="14"/>
      <c r="I37" s="13">
        <f t="shared" si="0"/>
        <v>-1</v>
      </c>
      <c r="J37" s="13">
        <f t="shared" si="1"/>
        <v>-0.6</v>
      </c>
      <c r="K37" s="10" t="s">
        <v>26</v>
      </c>
      <c r="L37" s="10"/>
      <c r="M37" s="10"/>
      <c r="N37" s="10"/>
    </row>
    <row r="38" ht="32" customHeight="1" spans="1:14">
      <c r="A38" s="10">
        <v>36</v>
      </c>
      <c r="B38" s="11" t="s">
        <v>57</v>
      </c>
      <c r="C38" s="11" t="s">
        <v>415</v>
      </c>
      <c r="D38" s="11" t="s">
        <v>416</v>
      </c>
      <c r="E38" s="11" t="s">
        <v>452</v>
      </c>
      <c r="F38" s="12">
        <v>-1</v>
      </c>
      <c r="G38" s="13"/>
      <c r="H38" s="14"/>
      <c r="I38" s="13">
        <f t="shared" si="0"/>
        <v>-1</v>
      </c>
      <c r="J38" s="13">
        <f t="shared" si="1"/>
        <v>-0.6</v>
      </c>
      <c r="K38" s="10" t="s">
        <v>26</v>
      </c>
      <c r="L38" s="10"/>
      <c r="M38" s="10"/>
      <c r="N38" s="10"/>
    </row>
    <row r="39" ht="32" customHeight="1" spans="1:14">
      <c r="A39" s="10">
        <v>37</v>
      </c>
      <c r="B39" s="11" t="s">
        <v>57</v>
      </c>
      <c r="C39" s="11" t="s">
        <v>415</v>
      </c>
      <c r="D39" s="11" t="s">
        <v>416</v>
      </c>
      <c r="E39" s="11" t="s">
        <v>453</v>
      </c>
      <c r="F39" s="12">
        <v>-1</v>
      </c>
      <c r="G39" s="13"/>
      <c r="H39" s="14"/>
      <c r="I39" s="13">
        <f t="shared" si="0"/>
        <v>-1</v>
      </c>
      <c r="J39" s="13">
        <f t="shared" si="1"/>
        <v>-0.6</v>
      </c>
      <c r="K39" s="10" t="s">
        <v>26</v>
      </c>
      <c r="L39" s="10"/>
      <c r="M39" s="10"/>
      <c r="N39" s="10"/>
    </row>
    <row r="40" ht="32" customHeight="1" spans="1:14">
      <c r="A40" s="10">
        <v>38</v>
      </c>
      <c r="B40" s="11" t="s">
        <v>57</v>
      </c>
      <c r="C40" s="11" t="s">
        <v>415</v>
      </c>
      <c r="D40" s="11" t="s">
        <v>416</v>
      </c>
      <c r="E40" s="11" t="s">
        <v>454</v>
      </c>
      <c r="F40" s="12">
        <v>-1</v>
      </c>
      <c r="G40" s="13"/>
      <c r="H40" s="14"/>
      <c r="I40" s="13">
        <f t="shared" si="0"/>
        <v>-1</v>
      </c>
      <c r="J40" s="13">
        <f t="shared" si="1"/>
        <v>-0.6</v>
      </c>
      <c r="K40" s="10" t="s">
        <v>26</v>
      </c>
      <c r="L40" s="10"/>
      <c r="M40" s="10"/>
      <c r="N40" s="10"/>
    </row>
    <row r="41" ht="32" customHeight="1" spans="1:14">
      <c r="A41" s="10">
        <v>39</v>
      </c>
      <c r="B41" s="11" t="s">
        <v>57</v>
      </c>
      <c r="C41" s="11" t="s">
        <v>415</v>
      </c>
      <c r="D41" s="11" t="s">
        <v>416</v>
      </c>
      <c r="E41" s="11" t="s">
        <v>455</v>
      </c>
      <c r="F41" s="12">
        <v>-1</v>
      </c>
      <c r="G41" s="13"/>
      <c r="H41" s="14"/>
      <c r="I41" s="13">
        <f t="shared" si="0"/>
        <v>-1</v>
      </c>
      <c r="J41" s="13">
        <f t="shared" si="1"/>
        <v>-0.6</v>
      </c>
      <c r="K41" s="10" t="s">
        <v>26</v>
      </c>
      <c r="L41" s="10"/>
      <c r="M41" s="10"/>
      <c r="N41" s="10"/>
    </row>
  </sheetData>
  <sortState ref="A3:Q41">
    <sortCondition ref="K3"/>
  </sortState>
  <mergeCells count="1">
    <mergeCell ref="A1:N1"/>
  </mergeCells>
  <pageMargins left="0.432638888888889" right="0.751388888888889" top="0.472222222222222" bottom="0.511805555555556" header="0.5" footer="0.5"/>
  <pageSetup paperSize="9" scale="7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zoomScale="90" zoomScaleNormal="90" workbookViewId="0">
      <selection activeCell="P8" sqref="P8"/>
    </sheetView>
  </sheetViews>
  <sheetFormatPr defaultColWidth="9" defaultRowHeight="13.5"/>
  <cols>
    <col min="1" max="1" width="5" customWidth="1"/>
    <col min="2" max="2" width="11" customWidth="1"/>
    <col min="3" max="3" width="14" customWidth="1"/>
    <col min="4" max="4" width="12" customWidth="1"/>
    <col min="5" max="5" width="15.375" customWidth="1"/>
    <col min="6" max="6" width="10.125" style="2" customWidth="1"/>
    <col min="7" max="7" width="11" style="3" customWidth="1"/>
    <col min="8" max="8" width="10.875" customWidth="1"/>
    <col min="9" max="10" width="10.875" style="3" customWidth="1"/>
    <col min="11" max="12" width="10" style="5" customWidth="1"/>
    <col min="13" max="13" width="15.6916666666667" style="5" customWidth="1"/>
    <col min="14" max="14" width="7.63333333333333" style="5" customWidth="1"/>
  </cols>
  <sheetData>
    <row r="1" ht="36" customHeight="1" spans="1:14">
      <c r="A1" s="6" t="s">
        <v>0</v>
      </c>
      <c r="B1" s="6"/>
      <c r="C1" s="6"/>
      <c r="D1" s="6"/>
      <c r="E1" s="6"/>
      <c r="F1" s="7"/>
      <c r="G1" s="6"/>
      <c r="H1" s="7"/>
      <c r="I1" s="7"/>
      <c r="J1" s="7"/>
      <c r="K1" s="6"/>
      <c r="L1" s="6"/>
      <c r="M1" s="6"/>
      <c r="N1" s="6"/>
    </row>
    <row r="2" ht="41" customHeight="1" spans="1:14">
      <c r="A2" s="8" t="s">
        <v>1</v>
      </c>
      <c r="B2" s="8" t="s">
        <v>2</v>
      </c>
      <c r="C2" s="8" t="s">
        <v>3</v>
      </c>
      <c r="D2" s="8" t="s">
        <v>4</v>
      </c>
      <c r="E2" s="8" t="s">
        <v>5</v>
      </c>
      <c r="F2" s="9" t="s">
        <v>6</v>
      </c>
      <c r="G2" s="9" t="s">
        <v>7</v>
      </c>
      <c r="H2" s="8" t="s">
        <v>8</v>
      </c>
      <c r="I2" s="9" t="s">
        <v>9</v>
      </c>
      <c r="J2" s="9" t="s">
        <v>10</v>
      </c>
      <c r="K2" s="8" t="s">
        <v>11</v>
      </c>
      <c r="L2" s="8" t="s">
        <v>12</v>
      </c>
      <c r="M2" s="8" t="s">
        <v>13</v>
      </c>
      <c r="N2" s="8" t="s">
        <v>14</v>
      </c>
    </row>
    <row r="3" ht="32" customHeight="1" spans="1:14">
      <c r="A3" s="10">
        <v>1</v>
      </c>
      <c r="B3" s="11" t="s">
        <v>15</v>
      </c>
      <c r="C3" s="11" t="s">
        <v>29</v>
      </c>
      <c r="D3" s="11" t="s">
        <v>30</v>
      </c>
      <c r="E3" s="11" t="s">
        <v>31</v>
      </c>
      <c r="F3" s="12">
        <v>73</v>
      </c>
      <c r="G3" s="13"/>
      <c r="H3" s="18"/>
      <c r="I3" s="13">
        <f t="shared" ref="I3:I17" si="0">F3+G3</f>
        <v>73</v>
      </c>
      <c r="J3" s="13">
        <f t="shared" ref="J3:J17" si="1">I3*0.6</f>
        <v>43.8</v>
      </c>
      <c r="K3" s="10">
        <f>COUNTIFS(D:D,D3,J:J,"&gt;"&amp;J3)+1</f>
        <v>1</v>
      </c>
      <c r="L3" s="10">
        <v>3</v>
      </c>
      <c r="M3" s="10" t="s">
        <v>19</v>
      </c>
      <c r="N3" s="10"/>
    </row>
    <row r="4" ht="32" customHeight="1" spans="1:14">
      <c r="A4" s="10">
        <v>2</v>
      </c>
      <c r="B4" s="11" t="s">
        <v>15</v>
      </c>
      <c r="C4" s="11" t="s">
        <v>29</v>
      </c>
      <c r="D4" s="11" t="s">
        <v>30</v>
      </c>
      <c r="E4" s="11" t="s">
        <v>32</v>
      </c>
      <c r="F4" s="12">
        <v>68.5</v>
      </c>
      <c r="G4" s="13">
        <v>1</v>
      </c>
      <c r="H4" s="18"/>
      <c r="I4" s="13">
        <f t="shared" si="0"/>
        <v>69.5</v>
      </c>
      <c r="J4" s="13">
        <f t="shared" si="1"/>
        <v>41.7</v>
      </c>
      <c r="K4" s="10">
        <f t="shared" ref="K4:K13" si="2">COUNTIFS(D:D,D4,J:J,"&gt;"&amp;J4)+1</f>
        <v>2</v>
      </c>
      <c r="L4" s="10"/>
      <c r="M4" s="10" t="s">
        <v>19</v>
      </c>
      <c r="N4" s="10"/>
    </row>
    <row r="5" ht="32" customHeight="1" spans="1:14">
      <c r="A5" s="10">
        <v>3</v>
      </c>
      <c r="B5" s="11" t="s">
        <v>15</v>
      </c>
      <c r="C5" s="11" t="s">
        <v>29</v>
      </c>
      <c r="D5" s="11" t="s">
        <v>30</v>
      </c>
      <c r="E5" s="11" t="s">
        <v>33</v>
      </c>
      <c r="F5" s="12">
        <v>69</v>
      </c>
      <c r="G5" s="13"/>
      <c r="H5" s="18"/>
      <c r="I5" s="13">
        <f t="shared" si="0"/>
        <v>69</v>
      </c>
      <c r="J5" s="13">
        <f t="shared" si="1"/>
        <v>41.4</v>
      </c>
      <c r="K5" s="10">
        <f t="shared" si="2"/>
        <v>3</v>
      </c>
      <c r="L5" s="10"/>
      <c r="M5" s="10" t="s">
        <v>19</v>
      </c>
      <c r="N5" s="10"/>
    </row>
    <row r="6" ht="32" customHeight="1" spans="1:14">
      <c r="A6" s="10">
        <v>4</v>
      </c>
      <c r="B6" s="11" t="s">
        <v>15</v>
      </c>
      <c r="C6" s="11" t="s">
        <v>29</v>
      </c>
      <c r="D6" s="11" t="s">
        <v>30</v>
      </c>
      <c r="E6" s="11" t="s">
        <v>34</v>
      </c>
      <c r="F6" s="12">
        <v>68</v>
      </c>
      <c r="G6" s="13"/>
      <c r="H6" s="18"/>
      <c r="I6" s="13">
        <f t="shared" si="0"/>
        <v>68</v>
      </c>
      <c r="J6" s="13">
        <f t="shared" si="1"/>
        <v>40.8</v>
      </c>
      <c r="K6" s="10">
        <f t="shared" si="2"/>
        <v>4</v>
      </c>
      <c r="L6" s="10"/>
      <c r="M6" s="10" t="s">
        <v>19</v>
      </c>
      <c r="N6" s="10"/>
    </row>
    <row r="7" ht="32" customHeight="1" spans="1:14">
      <c r="A7" s="10">
        <v>5</v>
      </c>
      <c r="B7" s="11" t="s">
        <v>15</v>
      </c>
      <c r="C7" s="11" t="s">
        <v>29</v>
      </c>
      <c r="D7" s="11" t="s">
        <v>30</v>
      </c>
      <c r="E7" s="11" t="s">
        <v>35</v>
      </c>
      <c r="F7" s="12">
        <v>58.5</v>
      </c>
      <c r="G7" s="13"/>
      <c r="H7" s="18"/>
      <c r="I7" s="13">
        <f t="shared" si="0"/>
        <v>58.5</v>
      </c>
      <c r="J7" s="13">
        <f t="shared" si="1"/>
        <v>35.1</v>
      </c>
      <c r="K7" s="10">
        <f t="shared" si="2"/>
        <v>5</v>
      </c>
      <c r="L7" s="10"/>
      <c r="M7" s="10" t="s">
        <v>19</v>
      </c>
      <c r="N7" s="10"/>
    </row>
    <row r="8" s="1" customFormat="1" ht="32" customHeight="1" spans="1:14">
      <c r="A8" s="10">
        <v>6</v>
      </c>
      <c r="B8" s="11" t="s">
        <v>15</v>
      </c>
      <c r="C8" s="11" t="s">
        <v>29</v>
      </c>
      <c r="D8" s="11" t="s">
        <v>30</v>
      </c>
      <c r="E8" s="11" t="s">
        <v>36</v>
      </c>
      <c r="F8" s="12">
        <v>57.5</v>
      </c>
      <c r="G8" s="15"/>
      <c r="H8" s="19"/>
      <c r="I8" s="15">
        <f t="shared" si="0"/>
        <v>57.5</v>
      </c>
      <c r="J8" s="15">
        <f t="shared" si="1"/>
        <v>34.5</v>
      </c>
      <c r="K8" s="17">
        <f t="shared" si="2"/>
        <v>6</v>
      </c>
      <c r="L8" s="17"/>
      <c r="M8" s="10" t="s">
        <v>19</v>
      </c>
      <c r="N8" s="10"/>
    </row>
    <row r="9" ht="32" customHeight="1" spans="1:14">
      <c r="A9" s="10">
        <v>7</v>
      </c>
      <c r="B9" s="11" t="s">
        <v>15</v>
      </c>
      <c r="C9" s="11" t="s">
        <v>29</v>
      </c>
      <c r="D9" s="11" t="s">
        <v>30</v>
      </c>
      <c r="E9" s="11" t="s">
        <v>37</v>
      </c>
      <c r="F9" s="12">
        <v>54</v>
      </c>
      <c r="G9" s="13"/>
      <c r="H9" s="18"/>
      <c r="I9" s="13">
        <f t="shared" si="0"/>
        <v>54</v>
      </c>
      <c r="J9" s="13">
        <f t="shared" si="1"/>
        <v>32.4</v>
      </c>
      <c r="K9" s="10">
        <f t="shared" si="2"/>
        <v>7</v>
      </c>
      <c r="L9" s="10"/>
      <c r="M9" s="10"/>
      <c r="N9" s="10"/>
    </row>
    <row r="10" ht="32" customHeight="1" spans="1:14">
      <c r="A10" s="10">
        <v>8</v>
      </c>
      <c r="B10" s="11" t="s">
        <v>15</v>
      </c>
      <c r="C10" s="11" t="s">
        <v>29</v>
      </c>
      <c r="D10" s="11" t="s">
        <v>30</v>
      </c>
      <c r="E10" s="11" t="s">
        <v>38</v>
      </c>
      <c r="F10" s="12">
        <v>52.5</v>
      </c>
      <c r="G10" s="13">
        <v>1</v>
      </c>
      <c r="H10" s="18"/>
      <c r="I10" s="13">
        <f t="shared" si="0"/>
        <v>53.5</v>
      </c>
      <c r="J10" s="13">
        <f t="shared" si="1"/>
        <v>32.1</v>
      </c>
      <c r="K10" s="10">
        <f t="shared" si="2"/>
        <v>8</v>
      </c>
      <c r="L10" s="10"/>
      <c r="M10" s="10"/>
      <c r="N10" s="10"/>
    </row>
    <row r="11" s="25" customFormat="1" ht="32" customHeight="1" spans="1:14">
      <c r="A11" s="10">
        <v>9</v>
      </c>
      <c r="B11" s="26" t="s">
        <v>15</v>
      </c>
      <c r="C11" s="26" t="s">
        <v>29</v>
      </c>
      <c r="D11" s="26" t="s">
        <v>30</v>
      </c>
      <c r="E11" s="26" t="s">
        <v>39</v>
      </c>
      <c r="F11" s="12">
        <v>51</v>
      </c>
      <c r="G11" s="27"/>
      <c r="H11" s="28"/>
      <c r="I11" s="27">
        <f t="shared" si="0"/>
        <v>51</v>
      </c>
      <c r="J11" s="27">
        <f t="shared" si="1"/>
        <v>30.6</v>
      </c>
      <c r="K11" s="10">
        <f t="shared" si="2"/>
        <v>9</v>
      </c>
      <c r="L11" s="26"/>
      <c r="M11" s="26"/>
      <c r="N11" s="26"/>
    </row>
    <row r="12" ht="32" customHeight="1" spans="1:14">
      <c r="A12" s="10">
        <v>10</v>
      </c>
      <c r="B12" s="11" t="s">
        <v>15</v>
      </c>
      <c r="C12" s="11" t="s">
        <v>29</v>
      </c>
      <c r="D12" s="11" t="s">
        <v>30</v>
      </c>
      <c r="E12" s="11" t="s">
        <v>40</v>
      </c>
      <c r="F12" s="12">
        <v>49.5</v>
      </c>
      <c r="G12" s="13"/>
      <c r="H12" s="18"/>
      <c r="I12" s="13">
        <f t="shared" si="0"/>
        <v>49.5</v>
      </c>
      <c r="J12" s="13">
        <f t="shared" si="1"/>
        <v>29.7</v>
      </c>
      <c r="K12" s="10">
        <f t="shared" si="2"/>
        <v>10</v>
      </c>
      <c r="L12" s="10"/>
      <c r="M12" s="10"/>
      <c r="N12" s="10"/>
    </row>
    <row r="13" ht="32" customHeight="1" spans="1:14">
      <c r="A13" s="10">
        <v>11</v>
      </c>
      <c r="B13" s="11" t="s">
        <v>15</v>
      </c>
      <c r="C13" s="11" t="s">
        <v>29</v>
      </c>
      <c r="D13" s="11" t="s">
        <v>30</v>
      </c>
      <c r="E13" s="11" t="s">
        <v>41</v>
      </c>
      <c r="F13" s="12">
        <v>44</v>
      </c>
      <c r="G13" s="13"/>
      <c r="H13" s="18"/>
      <c r="I13" s="13">
        <f t="shared" si="0"/>
        <v>44</v>
      </c>
      <c r="J13" s="13">
        <f t="shared" si="1"/>
        <v>26.4</v>
      </c>
      <c r="K13" s="10">
        <f t="shared" si="2"/>
        <v>11</v>
      </c>
      <c r="L13" s="10"/>
      <c r="M13" s="10"/>
      <c r="N13" s="10"/>
    </row>
    <row r="14" ht="32" customHeight="1" spans="1:14">
      <c r="A14" s="10">
        <v>12</v>
      </c>
      <c r="B14" s="11" t="s">
        <v>15</v>
      </c>
      <c r="C14" s="11" t="s">
        <v>29</v>
      </c>
      <c r="D14" s="11" t="s">
        <v>30</v>
      </c>
      <c r="E14" s="11" t="s">
        <v>42</v>
      </c>
      <c r="F14" s="12">
        <v>-1</v>
      </c>
      <c r="G14" s="13"/>
      <c r="H14" s="18"/>
      <c r="I14" s="13">
        <f t="shared" si="0"/>
        <v>-1</v>
      </c>
      <c r="J14" s="13">
        <f t="shared" si="1"/>
        <v>-0.6</v>
      </c>
      <c r="K14" s="10" t="s">
        <v>26</v>
      </c>
      <c r="L14" s="10"/>
      <c r="M14" s="10"/>
      <c r="N14" s="10"/>
    </row>
    <row r="15" ht="32" customHeight="1" spans="1:14">
      <c r="A15" s="10">
        <v>13</v>
      </c>
      <c r="B15" s="11" t="s">
        <v>15</v>
      </c>
      <c r="C15" s="11" t="s">
        <v>29</v>
      </c>
      <c r="D15" s="11" t="s">
        <v>30</v>
      </c>
      <c r="E15" s="11" t="s">
        <v>43</v>
      </c>
      <c r="F15" s="12">
        <v>-1</v>
      </c>
      <c r="G15" s="13"/>
      <c r="H15" s="18"/>
      <c r="I15" s="13">
        <f t="shared" si="0"/>
        <v>-1</v>
      </c>
      <c r="J15" s="13">
        <f t="shared" si="1"/>
        <v>-0.6</v>
      </c>
      <c r="K15" s="10" t="s">
        <v>26</v>
      </c>
      <c r="L15" s="10"/>
      <c r="M15" s="10"/>
      <c r="N15" s="10"/>
    </row>
    <row r="16" ht="32" customHeight="1" spans="1:14">
      <c r="A16" s="10">
        <v>14</v>
      </c>
      <c r="B16" s="11" t="s">
        <v>15</v>
      </c>
      <c r="C16" s="11" t="s">
        <v>29</v>
      </c>
      <c r="D16" s="11" t="s">
        <v>30</v>
      </c>
      <c r="E16" s="11" t="s">
        <v>44</v>
      </c>
      <c r="F16" s="12">
        <v>-1</v>
      </c>
      <c r="G16" s="13"/>
      <c r="H16" s="18"/>
      <c r="I16" s="13">
        <f t="shared" si="0"/>
        <v>-1</v>
      </c>
      <c r="J16" s="13">
        <f t="shared" si="1"/>
        <v>-0.6</v>
      </c>
      <c r="K16" s="10" t="s">
        <v>26</v>
      </c>
      <c r="L16" s="10"/>
      <c r="M16" s="10"/>
      <c r="N16" s="10"/>
    </row>
    <row r="17" ht="32" customHeight="1" spans="1:14">
      <c r="A17" s="10">
        <v>15</v>
      </c>
      <c r="B17" s="11" t="s">
        <v>15</v>
      </c>
      <c r="C17" s="11" t="s">
        <v>29</v>
      </c>
      <c r="D17" s="11" t="s">
        <v>30</v>
      </c>
      <c r="E17" s="11" t="s">
        <v>45</v>
      </c>
      <c r="F17" s="12">
        <v>-1</v>
      </c>
      <c r="G17" s="13"/>
      <c r="H17" s="18"/>
      <c r="I17" s="13">
        <f t="shared" si="0"/>
        <v>-1</v>
      </c>
      <c r="J17" s="13">
        <f t="shared" si="1"/>
        <v>-0.6</v>
      </c>
      <c r="K17" s="10" t="s">
        <v>26</v>
      </c>
      <c r="L17" s="10"/>
      <c r="M17" s="10"/>
      <c r="N17" s="10"/>
    </row>
  </sheetData>
  <sortState ref="A3:Q17">
    <sortCondition ref="K3"/>
  </sortState>
  <mergeCells count="1">
    <mergeCell ref="A1:N1"/>
  </mergeCells>
  <pageMargins left="0.75" right="0.75" top="0.511805555555556" bottom="0.511805555555556" header="0.5" footer="0.5"/>
  <pageSetup paperSize="9" scale="7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G21" sqref="G21"/>
    </sheetView>
  </sheetViews>
  <sheetFormatPr defaultColWidth="9" defaultRowHeight="13.5"/>
  <cols>
    <col min="1" max="1" width="6.725" customWidth="1"/>
    <col min="2" max="2" width="10.5" customWidth="1"/>
    <col min="3" max="3" width="16.375" customWidth="1"/>
    <col min="4" max="4" width="12.25" customWidth="1"/>
    <col min="5" max="5" width="14.875" customWidth="1"/>
    <col min="6" max="6" width="11.125" style="4" customWidth="1"/>
    <col min="7" max="7" width="10.5" style="3" customWidth="1"/>
    <col min="8" max="8" width="10.625" style="4" customWidth="1"/>
    <col min="9" max="10" width="11.75" style="3" customWidth="1"/>
    <col min="11" max="11" width="6.875" style="5" customWidth="1"/>
    <col min="12" max="12" width="9.625" style="5" customWidth="1"/>
    <col min="13" max="13" width="13.375" style="5" customWidth="1"/>
    <col min="14" max="14" width="7.5" style="5" customWidth="1"/>
  </cols>
  <sheetData>
    <row r="1" ht="33" customHeight="1" spans="1:14">
      <c r="A1" s="6" t="s">
        <v>0</v>
      </c>
      <c r="B1" s="6"/>
      <c r="C1" s="6"/>
      <c r="D1" s="6"/>
      <c r="E1" s="6"/>
      <c r="F1" s="7"/>
      <c r="G1" s="6"/>
      <c r="H1" s="7"/>
      <c r="I1" s="7"/>
      <c r="J1" s="7"/>
      <c r="K1" s="6"/>
      <c r="L1" s="6"/>
      <c r="M1" s="6"/>
      <c r="N1" s="6"/>
    </row>
    <row r="2" ht="38" customHeight="1" spans="1:14">
      <c r="A2" s="8" t="s">
        <v>1</v>
      </c>
      <c r="B2" s="8" t="s">
        <v>2</v>
      </c>
      <c r="C2" s="8" t="s">
        <v>3</v>
      </c>
      <c r="D2" s="8" t="s">
        <v>4</v>
      </c>
      <c r="E2" s="8" t="s">
        <v>5</v>
      </c>
      <c r="F2" s="9" t="s">
        <v>6</v>
      </c>
      <c r="G2" s="9" t="s">
        <v>7</v>
      </c>
      <c r="H2" s="9" t="s">
        <v>8</v>
      </c>
      <c r="I2" s="9" t="s">
        <v>9</v>
      </c>
      <c r="J2" s="9" t="s">
        <v>10</v>
      </c>
      <c r="K2" s="8" t="s">
        <v>11</v>
      </c>
      <c r="L2" s="8" t="s">
        <v>12</v>
      </c>
      <c r="M2" s="8" t="s">
        <v>13</v>
      </c>
      <c r="N2" s="8" t="s">
        <v>14</v>
      </c>
    </row>
    <row r="3" ht="32" customHeight="1" spans="1:14">
      <c r="A3" s="10">
        <v>1</v>
      </c>
      <c r="B3" s="11" t="s">
        <v>15</v>
      </c>
      <c r="C3" s="11" t="s">
        <v>46</v>
      </c>
      <c r="D3" s="11" t="s">
        <v>47</v>
      </c>
      <c r="E3" s="11" t="s">
        <v>48</v>
      </c>
      <c r="F3" s="12">
        <v>74.5</v>
      </c>
      <c r="G3" s="13"/>
      <c r="H3" s="14"/>
      <c r="I3" s="13">
        <f t="shared" ref="I3:I11" si="0">F3+G3</f>
        <v>74.5</v>
      </c>
      <c r="J3" s="13">
        <f t="shared" ref="J3:J11" si="1">I3*0.6</f>
        <v>44.7</v>
      </c>
      <c r="K3" s="10">
        <f>COUNTIFS(D:D,D3,J:J,"&gt;"&amp;J3)+1</f>
        <v>1</v>
      </c>
      <c r="L3" s="10">
        <v>3</v>
      </c>
      <c r="M3" s="10" t="s">
        <v>19</v>
      </c>
      <c r="N3" s="10"/>
    </row>
    <row r="4" ht="32" customHeight="1" spans="1:14">
      <c r="A4" s="10">
        <v>2</v>
      </c>
      <c r="B4" s="11" t="s">
        <v>15</v>
      </c>
      <c r="C4" s="11" t="s">
        <v>46</v>
      </c>
      <c r="D4" s="11" t="s">
        <v>47</v>
      </c>
      <c r="E4" s="11" t="s">
        <v>49</v>
      </c>
      <c r="F4" s="12">
        <v>74</v>
      </c>
      <c r="G4" s="13"/>
      <c r="H4" s="14"/>
      <c r="I4" s="13">
        <f t="shared" si="0"/>
        <v>74</v>
      </c>
      <c r="J4" s="13">
        <f t="shared" si="1"/>
        <v>44.4</v>
      </c>
      <c r="K4" s="10">
        <f t="shared" ref="K4:K11" si="2">COUNTIFS(D:D,D4,J:J,"&gt;"&amp;J4)+1</f>
        <v>2</v>
      </c>
      <c r="L4" s="10"/>
      <c r="M4" s="10" t="s">
        <v>19</v>
      </c>
      <c r="N4" s="10"/>
    </row>
    <row r="5" ht="32" customHeight="1" spans="1:14">
      <c r="A5" s="10">
        <v>3</v>
      </c>
      <c r="B5" s="11" t="s">
        <v>15</v>
      </c>
      <c r="C5" s="11" t="s">
        <v>46</v>
      </c>
      <c r="D5" s="11" t="s">
        <v>47</v>
      </c>
      <c r="E5" s="11" t="s">
        <v>50</v>
      </c>
      <c r="F5" s="12">
        <v>68</v>
      </c>
      <c r="G5" s="13"/>
      <c r="H5" s="14"/>
      <c r="I5" s="13">
        <f t="shared" si="0"/>
        <v>68</v>
      </c>
      <c r="J5" s="13">
        <f t="shared" si="1"/>
        <v>40.8</v>
      </c>
      <c r="K5" s="10">
        <f t="shared" si="2"/>
        <v>3</v>
      </c>
      <c r="L5" s="10"/>
      <c r="M5" s="10" t="s">
        <v>19</v>
      </c>
      <c r="N5" s="10"/>
    </row>
    <row r="6" ht="32" customHeight="1" spans="1:14">
      <c r="A6" s="10">
        <v>4</v>
      </c>
      <c r="B6" s="11" t="s">
        <v>15</v>
      </c>
      <c r="C6" s="11" t="s">
        <v>46</v>
      </c>
      <c r="D6" s="11" t="s">
        <v>47</v>
      </c>
      <c r="E6" s="11" t="s">
        <v>51</v>
      </c>
      <c r="F6" s="12">
        <v>61</v>
      </c>
      <c r="G6" s="13"/>
      <c r="H6" s="14"/>
      <c r="I6" s="13">
        <f t="shared" si="0"/>
        <v>61</v>
      </c>
      <c r="J6" s="13">
        <f t="shared" si="1"/>
        <v>36.6</v>
      </c>
      <c r="K6" s="10">
        <f t="shared" si="2"/>
        <v>4</v>
      </c>
      <c r="L6" s="10"/>
      <c r="M6" s="10" t="s">
        <v>19</v>
      </c>
      <c r="N6" s="10"/>
    </row>
    <row r="7" ht="32" customHeight="1" spans="1:14">
      <c r="A7" s="10">
        <v>5</v>
      </c>
      <c r="B7" s="11" t="s">
        <v>15</v>
      </c>
      <c r="C7" s="11" t="s">
        <v>46</v>
      </c>
      <c r="D7" s="11" t="s">
        <v>47</v>
      </c>
      <c r="E7" s="11" t="s">
        <v>52</v>
      </c>
      <c r="F7" s="12">
        <v>60.5</v>
      </c>
      <c r="G7" s="13"/>
      <c r="H7" s="14"/>
      <c r="I7" s="13">
        <f t="shared" si="0"/>
        <v>60.5</v>
      </c>
      <c r="J7" s="13">
        <f t="shared" si="1"/>
        <v>36.3</v>
      </c>
      <c r="K7" s="10">
        <f t="shared" si="2"/>
        <v>5</v>
      </c>
      <c r="L7" s="10"/>
      <c r="M7" s="10" t="s">
        <v>19</v>
      </c>
      <c r="N7" s="10"/>
    </row>
    <row r="8" s="1" customFormat="1" ht="32" customHeight="1" spans="1:14">
      <c r="A8" s="10">
        <v>6</v>
      </c>
      <c r="B8" s="11" t="s">
        <v>15</v>
      </c>
      <c r="C8" s="11" t="s">
        <v>46</v>
      </c>
      <c r="D8" s="11" t="s">
        <v>47</v>
      </c>
      <c r="E8" s="11" t="s">
        <v>53</v>
      </c>
      <c r="F8" s="12">
        <v>59.5</v>
      </c>
      <c r="G8" s="15"/>
      <c r="H8" s="16"/>
      <c r="I8" s="15">
        <f t="shared" si="0"/>
        <v>59.5</v>
      </c>
      <c r="J8" s="15">
        <f t="shared" si="1"/>
        <v>35.7</v>
      </c>
      <c r="K8" s="17">
        <f t="shared" si="2"/>
        <v>6</v>
      </c>
      <c r="L8" s="17"/>
      <c r="M8" s="10" t="s">
        <v>19</v>
      </c>
      <c r="N8" s="17"/>
    </row>
    <row r="9" ht="32" customHeight="1" spans="1:14">
      <c r="A9" s="10">
        <v>7</v>
      </c>
      <c r="B9" s="11" t="s">
        <v>15</v>
      </c>
      <c r="C9" s="11" t="s">
        <v>46</v>
      </c>
      <c r="D9" s="11" t="s">
        <v>47</v>
      </c>
      <c r="E9" s="11" t="s">
        <v>54</v>
      </c>
      <c r="F9" s="12">
        <v>53.5</v>
      </c>
      <c r="G9" s="13"/>
      <c r="H9" s="14"/>
      <c r="I9" s="13">
        <f t="shared" si="0"/>
        <v>53.5</v>
      </c>
      <c r="J9" s="13">
        <f t="shared" si="1"/>
        <v>32.1</v>
      </c>
      <c r="K9" s="10">
        <f t="shared" si="2"/>
        <v>7</v>
      </c>
      <c r="L9" s="10"/>
      <c r="M9" s="10"/>
      <c r="N9" s="10"/>
    </row>
    <row r="10" ht="32" customHeight="1" spans="1:14">
      <c r="A10" s="10">
        <v>8</v>
      </c>
      <c r="B10" s="11" t="s">
        <v>15</v>
      </c>
      <c r="C10" s="11" t="s">
        <v>46</v>
      </c>
      <c r="D10" s="11" t="s">
        <v>47</v>
      </c>
      <c r="E10" s="11" t="s">
        <v>55</v>
      </c>
      <c r="F10" s="12">
        <v>43</v>
      </c>
      <c r="G10" s="13">
        <v>1</v>
      </c>
      <c r="H10" s="14"/>
      <c r="I10" s="13">
        <f t="shared" si="0"/>
        <v>44</v>
      </c>
      <c r="J10" s="13">
        <f t="shared" si="1"/>
        <v>26.4</v>
      </c>
      <c r="K10" s="10">
        <f t="shared" si="2"/>
        <v>8</v>
      </c>
      <c r="L10" s="10"/>
      <c r="M10" s="10"/>
      <c r="N10" s="10"/>
    </row>
    <row r="11" ht="32" customHeight="1" spans="1:14">
      <c r="A11" s="10">
        <v>9</v>
      </c>
      <c r="B11" s="11" t="s">
        <v>15</v>
      </c>
      <c r="C11" s="11" t="s">
        <v>46</v>
      </c>
      <c r="D11" s="11" t="s">
        <v>47</v>
      </c>
      <c r="E11" s="11" t="s">
        <v>56</v>
      </c>
      <c r="F11" s="12">
        <v>40</v>
      </c>
      <c r="G11" s="13"/>
      <c r="H11" s="14"/>
      <c r="I11" s="13">
        <f t="shared" si="0"/>
        <v>40</v>
      </c>
      <c r="J11" s="13">
        <f t="shared" si="1"/>
        <v>24</v>
      </c>
      <c r="K11" s="10">
        <f t="shared" si="2"/>
        <v>9</v>
      </c>
      <c r="L11" s="10"/>
      <c r="M11" s="10"/>
      <c r="N11" s="10"/>
    </row>
  </sheetData>
  <sortState ref="A3:Q11">
    <sortCondition ref="K3"/>
  </sortState>
  <mergeCells count="1">
    <mergeCell ref="A1:N1"/>
  </mergeCells>
  <pageMargins left="0.590277777777778" right="0.75" top="1" bottom="1" header="0.5" footer="0.5"/>
  <pageSetup paperSize="9" scale="7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zoomScale="90" zoomScaleNormal="90" workbookViewId="0">
      <selection activeCell="A1" sqref="A1:N1"/>
    </sheetView>
  </sheetViews>
  <sheetFormatPr defaultColWidth="9" defaultRowHeight="13.5" outlineLevelRow="7"/>
  <cols>
    <col min="1" max="1" width="5.875" customWidth="1"/>
    <col min="2" max="2" width="12.075" customWidth="1"/>
    <col min="3" max="3" width="18.4666666666667" customWidth="1"/>
    <col min="4" max="4" width="12.5" customWidth="1"/>
    <col min="5" max="5" width="15" customWidth="1"/>
    <col min="6" max="6" width="9.25" style="2" customWidth="1"/>
    <col min="7" max="7" width="9.875" style="3" customWidth="1"/>
    <col min="8" max="8" width="9.75" customWidth="1"/>
    <col min="9" max="9" width="11" style="3" customWidth="1"/>
    <col min="10" max="10" width="10.75" style="3" customWidth="1"/>
    <col min="11" max="11" width="7.875" style="5" customWidth="1"/>
    <col min="12" max="12" width="10.375" style="5" customWidth="1"/>
    <col min="13" max="13" width="12.3583333333333" style="5" customWidth="1"/>
    <col min="14" max="14" width="8.60833333333333" customWidth="1"/>
  </cols>
  <sheetData>
    <row r="1" ht="36" customHeight="1" spans="1:14">
      <c r="A1" s="6" t="s">
        <v>0</v>
      </c>
      <c r="B1" s="6"/>
      <c r="C1" s="6"/>
      <c r="D1" s="6"/>
      <c r="E1" s="6"/>
      <c r="F1" s="7"/>
      <c r="G1" s="6"/>
      <c r="H1" s="7"/>
      <c r="I1" s="7"/>
      <c r="J1" s="7"/>
      <c r="K1" s="6"/>
      <c r="L1" s="6"/>
      <c r="M1" s="6"/>
      <c r="N1" s="6"/>
    </row>
    <row r="2" ht="39" customHeight="1" spans="1:14">
      <c r="A2" s="22" t="s">
        <v>1</v>
      </c>
      <c r="B2" s="22" t="s">
        <v>2</v>
      </c>
      <c r="C2" s="22" t="s">
        <v>3</v>
      </c>
      <c r="D2" s="22" t="s">
        <v>4</v>
      </c>
      <c r="E2" s="22" t="s">
        <v>5</v>
      </c>
      <c r="F2" s="23" t="s">
        <v>6</v>
      </c>
      <c r="G2" s="23" t="s">
        <v>7</v>
      </c>
      <c r="H2" s="22" t="s">
        <v>8</v>
      </c>
      <c r="I2" s="23" t="s">
        <v>9</v>
      </c>
      <c r="J2" s="23" t="s">
        <v>10</v>
      </c>
      <c r="K2" s="22" t="s">
        <v>11</v>
      </c>
      <c r="L2" s="22" t="s">
        <v>12</v>
      </c>
      <c r="M2" s="8" t="s">
        <v>13</v>
      </c>
      <c r="N2" s="22" t="s">
        <v>14</v>
      </c>
    </row>
    <row r="3" ht="36" customHeight="1" spans="1:14">
      <c r="A3" s="24">
        <v>1</v>
      </c>
      <c r="B3" s="11" t="s">
        <v>57</v>
      </c>
      <c r="C3" s="11" t="s">
        <v>58</v>
      </c>
      <c r="D3" s="11" t="s">
        <v>59</v>
      </c>
      <c r="E3" s="11" t="s">
        <v>60</v>
      </c>
      <c r="F3" s="12">
        <v>58</v>
      </c>
      <c r="G3" s="13">
        <v>1</v>
      </c>
      <c r="H3" s="18"/>
      <c r="I3" s="13">
        <f>F3+G3</f>
        <v>59</v>
      </c>
      <c r="J3" s="13">
        <f>I3*0.6</f>
        <v>35.4</v>
      </c>
      <c r="K3" s="10">
        <f>COUNTIFS(D:D,D3,J:J,"&gt;"&amp;J3)+1</f>
        <v>1</v>
      </c>
      <c r="L3" s="10">
        <v>2</v>
      </c>
      <c r="M3" s="10" t="s">
        <v>19</v>
      </c>
      <c r="N3" s="18"/>
    </row>
    <row r="4" ht="36" customHeight="1" spans="1:14">
      <c r="A4" s="24">
        <v>2</v>
      </c>
      <c r="B4" s="11" t="s">
        <v>57</v>
      </c>
      <c r="C4" s="11" t="s">
        <v>58</v>
      </c>
      <c r="D4" s="11" t="s">
        <v>59</v>
      </c>
      <c r="E4" s="11" t="s">
        <v>61</v>
      </c>
      <c r="F4" s="12">
        <v>55.5</v>
      </c>
      <c r="G4" s="13">
        <v>1</v>
      </c>
      <c r="H4" s="18"/>
      <c r="I4" s="13">
        <f>F4+G4</f>
        <v>56.5</v>
      </c>
      <c r="J4" s="13">
        <f>I4*0.6</f>
        <v>33.9</v>
      </c>
      <c r="K4" s="10">
        <f>COUNTIFS(D:D,D4,J:J,"&gt;"&amp;J4)+1</f>
        <v>2</v>
      </c>
      <c r="L4" s="10"/>
      <c r="M4" s="10" t="s">
        <v>19</v>
      </c>
      <c r="N4" s="18"/>
    </row>
    <row r="5" ht="36" customHeight="1" spans="1:14">
      <c r="A5" s="24">
        <v>3</v>
      </c>
      <c r="B5" s="11" t="s">
        <v>57</v>
      </c>
      <c r="C5" s="11" t="s">
        <v>58</v>
      </c>
      <c r="D5" s="11" t="s">
        <v>59</v>
      </c>
      <c r="E5" s="11" t="s">
        <v>62</v>
      </c>
      <c r="F5" s="12">
        <v>49.5</v>
      </c>
      <c r="G5" s="13"/>
      <c r="H5" s="18"/>
      <c r="I5" s="13">
        <f t="shared" ref="I5:I8" si="0">F5+G5</f>
        <v>49.5</v>
      </c>
      <c r="J5" s="13">
        <f t="shared" ref="J5:J8" si="1">I5*0.6</f>
        <v>29.7</v>
      </c>
      <c r="K5" s="10">
        <f>COUNTIFS(D:D,D5,J:J,"&gt;"&amp;J5)+1</f>
        <v>3</v>
      </c>
      <c r="L5" s="10"/>
      <c r="M5" s="10" t="s">
        <v>19</v>
      </c>
      <c r="N5" s="18"/>
    </row>
    <row r="6" s="1" customFormat="1" ht="36" customHeight="1" spans="1:14">
      <c r="A6" s="24">
        <v>4</v>
      </c>
      <c r="B6" s="11" t="s">
        <v>57</v>
      </c>
      <c r="C6" s="11" t="s">
        <v>58</v>
      </c>
      <c r="D6" s="11" t="s">
        <v>59</v>
      </c>
      <c r="E6" s="11" t="s">
        <v>63</v>
      </c>
      <c r="F6" s="12">
        <v>41</v>
      </c>
      <c r="G6" s="15"/>
      <c r="H6" s="19"/>
      <c r="I6" s="15">
        <f t="shared" si="0"/>
        <v>41</v>
      </c>
      <c r="J6" s="15">
        <f t="shared" si="1"/>
        <v>24.6</v>
      </c>
      <c r="K6" s="17">
        <f>COUNTIFS(D:D,D6,J:J,"&gt;"&amp;J6)+1</f>
        <v>4</v>
      </c>
      <c r="L6" s="17"/>
      <c r="M6" s="10" t="s">
        <v>19</v>
      </c>
      <c r="N6" s="19"/>
    </row>
    <row r="7" ht="36" customHeight="1" spans="1:14">
      <c r="A7" s="24">
        <v>5</v>
      </c>
      <c r="B7" s="11" t="s">
        <v>57</v>
      </c>
      <c r="C7" s="11" t="s">
        <v>58</v>
      </c>
      <c r="D7" s="11" t="s">
        <v>59</v>
      </c>
      <c r="E7" s="11" t="s">
        <v>64</v>
      </c>
      <c r="F7" s="12">
        <v>-1</v>
      </c>
      <c r="G7" s="13"/>
      <c r="H7" s="18"/>
      <c r="I7" s="13">
        <f t="shared" si="0"/>
        <v>-1</v>
      </c>
      <c r="J7" s="13">
        <f t="shared" si="1"/>
        <v>-0.6</v>
      </c>
      <c r="K7" s="10" t="s">
        <v>26</v>
      </c>
      <c r="L7" s="10"/>
      <c r="M7" s="10"/>
      <c r="N7" s="18"/>
    </row>
    <row r="8" ht="36" customHeight="1" spans="1:14">
      <c r="A8" s="24">
        <v>6</v>
      </c>
      <c r="B8" s="11" t="s">
        <v>57</v>
      </c>
      <c r="C8" s="11" t="s">
        <v>58</v>
      </c>
      <c r="D8" s="11" t="s">
        <v>59</v>
      </c>
      <c r="E8" s="11" t="s">
        <v>65</v>
      </c>
      <c r="F8" s="12">
        <v>-1</v>
      </c>
      <c r="G8" s="13"/>
      <c r="H8" s="18"/>
      <c r="I8" s="13">
        <f t="shared" si="0"/>
        <v>-1</v>
      </c>
      <c r="J8" s="13">
        <f t="shared" si="1"/>
        <v>-0.6</v>
      </c>
      <c r="K8" s="10" t="s">
        <v>26</v>
      </c>
      <c r="L8" s="10"/>
      <c r="M8" s="10"/>
      <c r="N8" s="18"/>
    </row>
  </sheetData>
  <mergeCells count="1">
    <mergeCell ref="A1:N1"/>
  </mergeCells>
  <pageMargins left="0.75" right="0.75" top="1" bottom="1" header="0.5" footer="0.5"/>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tabSelected="1" workbookViewId="0">
      <selection activeCell="R5" sqref="R5"/>
    </sheetView>
  </sheetViews>
  <sheetFormatPr defaultColWidth="9" defaultRowHeight="13.5"/>
  <cols>
    <col min="1" max="1" width="5.625" customWidth="1"/>
    <col min="2" max="2" width="11.5" customWidth="1"/>
    <col min="3" max="3" width="18.125" customWidth="1"/>
    <col min="4" max="4" width="11.875" customWidth="1"/>
    <col min="5" max="5" width="14.875" customWidth="1"/>
    <col min="6" max="6" width="9.125" style="4" customWidth="1"/>
    <col min="7" max="7" width="10.25" style="5" customWidth="1"/>
    <col min="8" max="8" width="10.25" customWidth="1"/>
    <col min="9" max="10" width="10.625" style="3" customWidth="1"/>
    <col min="11" max="11" width="7.375" style="5" customWidth="1"/>
    <col min="12" max="12" width="9.875" style="5" customWidth="1"/>
    <col min="13" max="13" width="11.4416666666667" style="5" customWidth="1"/>
    <col min="14" max="14" width="9.5" customWidth="1"/>
  </cols>
  <sheetData>
    <row r="1" ht="30" customHeight="1" spans="1:14">
      <c r="A1" s="6" t="s">
        <v>0</v>
      </c>
      <c r="B1" s="6"/>
      <c r="C1" s="6"/>
      <c r="D1" s="6"/>
      <c r="E1" s="6"/>
      <c r="F1" s="7"/>
      <c r="G1" s="6"/>
      <c r="H1" s="7"/>
      <c r="I1" s="7"/>
      <c r="J1" s="7"/>
      <c r="K1" s="6"/>
      <c r="L1" s="6"/>
      <c r="M1" s="6"/>
      <c r="N1" s="6"/>
    </row>
    <row r="2" ht="40" customHeight="1" spans="1:14">
      <c r="A2" s="8" t="s">
        <v>1</v>
      </c>
      <c r="B2" s="8" t="s">
        <v>2</v>
      </c>
      <c r="C2" s="8" t="s">
        <v>3</v>
      </c>
      <c r="D2" s="8" t="s">
        <v>4</v>
      </c>
      <c r="E2" s="8" t="s">
        <v>5</v>
      </c>
      <c r="F2" s="9" t="s">
        <v>6</v>
      </c>
      <c r="G2" s="8" t="s">
        <v>7</v>
      </c>
      <c r="H2" s="8" t="s">
        <v>8</v>
      </c>
      <c r="I2" s="9" t="s">
        <v>9</v>
      </c>
      <c r="J2" s="9" t="s">
        <v>10</v>
      </c>
      <c r="K2" s="8" t="s">
        <v>11</v>
      </c>
      <c r="L2" s="8" t="s">
        <v>12</v>
      </c>
      <c r="M2" s="8" t="s">
        <v>13</v>
      </c>
      <c r="N2" s="8" t="s">
        <v>14</v>
      </c>
    </row>
    <row r="3" ht="32" customHeight="1" spans="1:14">
      <c r="A3" s="10">
        <v>1</v>
      </c>
      <c r="B3" s="11" t="s">
        <v>57</v>
      </c>
      <c r="C3" s="11" t="s">
        <v>66</v>
      </c>
      <c r="D3" s="11" t="s">
        <v>67</v>
      </c>
      <c r="E3" s="11" t="s">
        <v>68</v>
      </c>
      <c r="F3" s="20">
        <v>75.5</v>
      </c>
      <c r="G3" s="10"/>
      <c r="H3" s="18"/>
      <c r="I3" s="13">
        <f>F3+G3</f>
        <v>75.5</v>
      </c>
      <c r="J3" s="13">
        <f>I3*0.6</f>
        <v>45.3</v>
      </c>
      <c r="K3" s="10">
        <f>COUNTIFS(D:D,D3,J:J,"&gt;"&amp;J3)+1</f>
        <v>1</v>
      </c>
      <c r="L3" s="10">
        <v>4</v>
      </c>
      <c r="M3" s="10" t="s">
        <v>19</v>
      </c>
      <c r="N3" s="18"/>
    </row>
    <row r="4" ht="32" customHeight="1" spans="1:14">
      <c r="A4" s="10">
        <v>2</v>
      </c>
      <c r="B4" s="11" t="s">
        <v>57</v>
      </c>
      <c r="C4" s="11" t="s">
        <v>66</v>
      </c>
      <c r="D4" s="11" t="s">
        <v>67</v>
      </c>
      <c r="E4" s="11" t="s">
        <v>69</v>
      </c>
      <c r="F4" s="20">
        <v>50.5</v>
      </c>
      <c r="G4" s="10"/>
      <c r="H4" s="18"/>
      <c r="I4" s="13">
        <f>F4+G4</f>
        <v>50.5</v>
      </c>
      <c r="J4" s="13">
        <f>I4*0.6</f>
        <v>30.3</v>
      </c>
      <c r="K4" s="10">
        <f>COUNTIFS(D:D,D4,J:J,"&gt;"&amp;J4)+1</f>
        <v>2</v>
      </c>
      <c r="L4" s="10"/>
      <c r="M4" s="10" t="s">
        <v>19</v>
      </c>
      <c r="N4" s="18"/>
    </row>
    <row r="5" s="1" customFormat="1" ht="32" customHeight="1" spans="1:14">
      <c r="A5" s="10">
        <v>3</v>
      </c>
      <c r="B5" s="11" t="s">
        <v>57</v>
      </c>
      <c r="C5" s="11" t="s">
        <v>66</v>
      </c>
      <c r="D5" s="11" t="s">
        <v>67</v>
      </c>
      <c r="E5" s="11" t="s">
        <v>70</v>
      </c>
      <c r="F5" s="20">
        <v>46</v>
      </c>
      <c r="G5" s="17">
        <v>1</v>
      </c>
      <c r="H5" s="19"/>
      <c r="I5" s="15">
        <f>F5+G5</f>
        <v>47</v>
      </c>
      <c r="J5" s="15">
        <f>I5*0.6</f>
        <v>28.2</v>
      </c>
      <c r="K5" s="17">
        <f>COUNTIFS(D:D,D5,J:J,"&gt;"&amp;J5)+1</f>
        <v>3</v>
      </c>
      <c r="L5" s="17"/>
      <c r="M5" s="10" t="s">
        <v>19</v>
      </c>
      <c r="N5" s="19"/>
    </row>
    <row r="6" ht="32" customHeight="1" spans="1:14">
      <c r="A6" s="10">
        <v>4</v>
      </c>
      <c r="B6" s="11" t="s">
        <v>57</v>
      </c>
      <c r="C6" s="11" t="s">
        <v>66</v>
      </c>
      <c r="D6" s="11" t="s">
        <v>67</v>
      </c>
      <c r="E6" s="11" t="s">
        <v>71</v>
      </c>
      <c r="F6" s="20">
        <v>-1</v>
      </c>
      <c r="G6" s="10"/>
      <c r="H6" s="18"/>
      <c r="I6" s="13">
        <f>F6+G6</f>
        <v>-1</v>
      </c>
      <c r="J6" s="13">
        <f>I6*0.6</f>
        <v>-0.6</v>
      </c>
      <c r="K6" s="10" t="s">
        <v>26</v>
      </c>
      <c r="L6" s="10"/>
      <c r="M6" s="10"/>
      <c r="N6" s="18"/>
    </row>
    <row r="7" ht="32" customHeight="1" spans="1:14">
      <c r="A7" s="10">
        <v>5</v>
      </c>
      <c r="B7" s="11" t="s">
        <v>57</v>
      </c>
      <c r="C7" s="11" t="s">
        <v>66</v>
      </c>
      <c r="D7" s="11" t="s">
        <v>67</v>
      </c>
      <c r="E7" s="11" t="s">
        <v>72</v>
      </c>
      <c r="F7" s="20">
        <v>-1</v>
      </c>
      <c r="G7" s="10"/>
      <c r="H7" s="18"/>
      <c r="I7" s="13">
        <f t="shared" ref="I4:I15" si="0">F7+G7</f>
        <v>-1</v>
      </c>
      <c r="J7" s="13">
        <f t="shared" ref="J4:J15" si="1">I7*0.6</f>
        <v>-0.6</v>
      </c>
      <c r="K7" s="10" t="s">
        <v>26</v>
      </c>
      <c r="L7" s="10"/>
      <c r="M7" s="10"/>
      <c r="N7" s="18"/>
    </row>
    <row r="8" ht="32" customHeight="1" spans="1:14">
      <c r="A8" s="10">
        <v>6</v>
      </c>
      <c r="B8" s="11" t="s">
        <v>57</v>
      </c>
      <c r="C8" s="11" t="s">
        <v>66</v>
      </c>
      <c r="D8" s="11" t="s">
        <v>67</v>
      </c>
      <c r="E8" s="11" t="s">
        <v>73</v>
      </c>
      <c r="F8" s="20">
        <v>-1</v>
      </c>
      <c r="G8" s="10"/>
      <c r="H8" s="18"/>
      <c r="I8" s="13">
        <f t="shared" si="0"/>
        <v>-1</v>
      </c>
      <c r="J8" s="13">
        <f t="shared" si="1"/>
        <v>-0.6</v>
      </c>
      <c r="K8" s="10" t="s">
        <v>26</v>
      </c>
      <c r="L8" s="10"/>
      <c r="M8" s="10"/>
      <c r="N8" s="18"/>
    </row>
    <row r="9" ht="32" customHeight="1" spans="1:14">
      <c r="A9" s="10">
        <v>7</v>
      </c>
      <c r="B9" s="11" t="s">
        <v>57</v>
      </c>
      <c r="C9" s="11" t="s">
        <v>66</v>
      </c>
      <c r="D9" s="11" t="s">
        <v>67</v>
      </c>
      <c r="E9" s="11" t="s">
        <v>74</v>
      </c>
      <c r="F9" s="20">
        <v>-1</v>
      </c>
      <c r="G9" s="10"/>
      <c r="H9" s="18"/>
      <c r="I9" s="13">
        <f t="shared" si="0"/>
        <v>-1</v>
      </c>
      <c r="J9" s="13">
        <f t="shared" si="1"/>
        <v>-0.6</v>
      </c>
      <c r="K9" s="10" t="s">
        <v>26</v>
      </c>
      <c r="L9" s="10"/>
      <c r="M9" s="10"/>
      <c r="N9" s="18"/>
    </row>
    <row r="10" ht="32" customHeight="1" spans="1:14">
      <c r="A10" s="10">
        <v>8</v>
      </c>
      <c r="B10" s="11" t="s">
        <v>57</v>
      </c>
      <c r="C10" s="11" t="s">
        <v>66</v>
      </c>
      <c r="D10" s="11" t="s">
        <v>67</v>
      </c>
      <c r="E10" s="11" t="s">
        <v>75</v>
      </c>
      <c r="F10" s="20">
        <v>-1</v>
      </c>
      <c r="G10" s="10"/>
      <c r="H10" s="18"/>
      <c r="I10" s="13">
        <f t="shared" si="0"/>
        <v>-1</v>
      </c>
      <c r="J10" s="13">
        <f t="shared" si="1"/>
        <v>-0.6</v>
      </c>
      <c r="K10" s="10" t="s">
        <v>26</v>
      </c>
      <c r="L10" s="10"/>
      <c r="M10" s="10"/>
      <c r="N10" s="18"/>
    </row>
    <row r="11" ht="32" customHeight="1" spans="1:14">
      <c r="A11" s="10">
        <v>9</v>
      </c>
      <c r="B11" s="11" t="s">
        <v>57</v>
      </c>
      <c r="C11" s="11" t="s">
        <v>66</v>
      </c>
      <c r="D11" s="11" t="s">
        <v>67</v>
      </c>
      <c r="E11" s="11" t="s">
        <v>76</v>
      </c>
      <c r="F11" s="20">
        <v>-1</v>
      </c>
      <c r="G11" s="10"/>
      <c r="H11" s="18"/>
      <c r="I11" s="13">
        <f t="shared" si="0"/>
        <v>-1</v>
      </c>
      <c r="J11" s="13">
        <f t="shared" si="1"/>
        <v>-0.6</v>
      </c>
      <c r="K11" s="10" t="s">
        <v>26</v>
      </c>
      <c r="L11" s="10"/>
      <c r="M11" s="10"/>
      <c r="N11" s="18"/>
    </row>
    <row r="12" ht="32" customHeight="1" spans="1:14">
      <c r="A12" s="10">
        <v>10</v>
      </c>
      <c r="B12" s="11" t="s">
        <v>57</v>
      </c>
      <c r="C12" s="11" t="s">
        <v>66</v>
      </c>
      <c r="D12" s="11" t="s">
        <v>67</v>
      </c>
      <c r="E12" s="11" t="s">
        <v>77</v>
      </c>
      <c r="F12" s="20">
        <v>-1</v>
      </c>
      <c r="G12" s="10"/>
      <c r="H12" s="18"/>
      <c r="I12" s="13">
        <f t="shared" si="0"/>
        <v>-1</v>
      </c>
      <c r="J12" s="13">
        <f t="shared" si="1"/>
        <v>-0.6</v>
      </c>
      <c r="K12" s="10" t="s">
        <v>26</v>
      </c>
      <c r="L12" s="10"/>
      <c r="M12" s="10"/>
      <c r="N12" s="18"/>
    </row>
    <row r="13" ht="32" customHeight="1" spans="1:14">
      <c r="A13" s="10">
        <v>11</v>
      </c>
      <c r="B13" s="11" t="s">
        <v>57</v>
      </c>
      <c r="C13" s="11" t="s">
        <v>66</v>
      </c>
      <c r="D13" s="11" t="s">
        <v>67</v>
      </c>
      <c r="E13" s="11" t="s">
        <v>78</v>
      </c>
      <c r="F13" s="20">
        <v>-1</v>
      </c>
      <c r="G13" s="10"/>
      <c r="H13" s="18"/>
      <c r="I13" s="13">
        <f t="shared" si="0"/>
        <v>-1</v>
      </c>
      <c r="J13" s="13">
        <f t="shared" si="1"/>
        <v>-0.6</v>
      </c>
      <c r="K13" s="10" t="s">
        <v>26</v>
      </c>
      <c r="L13" s="10"/>
      <c r="M13" s="10"/>
      <c r="N13" s="18"/>
    </row>
    <row r="14" ht="32" customHeight="1" spans="1:14">
      <c r="A14" s="10">
        <v>12</v>
      </c>
      <c r="B14" s="11" t="s">
        <v>57</v>
      </c>
      <c r="C14" s="11" t="s">
        <v>66</v>
      </c>
      <c r="D14" s="11" t="s">
        <v>67</v>
      </c>
      <c r="E14" s="11" t="s">
        <v>79</v>
      </c>
      <c r="F14" s="20">
        <v>-1</v>
      </c>
      <c r="G14" s="10"/>
      <c r="H14" s="18"/>
      <c r="I14" s="13">
        <f t="shared" si="0"/>
        <v>-1</v>
      </c>
      <c r="J14" s="13">
        <f t="shared" si="1"/>
        <v>-0.6</v>
      </c>
      <c r="K14" s="10" t="s">
        <v>26</v>
      </c>
      <c r="L14" s="10"/>
      <c r="M14" s="10"/>
      <c r="N14" s="18"/>
    </row>
    <row r="15" ht="32" customHeight="1" spans="1:14">
      <c r="A15" s="10">
        <v>13</v>
      </c>
      <c r="B15" s="11" t="s">
        <v>57</v>
      </c>
      <c r="C15" s="11" t="s">
        <v>66</v>
      </c>
      <c r="D15" s="11" t="s">
        <v>67</v>
      </c>
      <c r="E15" s="11" t="s">
        <v>80</v>
      </c>
      <c r="F15" s="20">
        <v>-1</v>
      </c>
      <c r="G15" s="10"/>
      <c r="H15" s="18"/>
      <c r="I15" s="13">
        <f t="shared" si="0"/>
        <v>-1</v>
      </c>
      <c r="J15" s="13">
        <f t="shared" si="1"/>
        <v>-0.6</v>
      </c>
      <c r="K15" s="10" t="s">
        <v>26</v>
      </c>
      <c r="L15" s="10"/>
      <c r="M15" s="10"/>
      <c r="N15" s="18"/>
    </row>
  </sheetData>
  <sortState ref="A3:Q15">
    <sortCondition ref="K3"/>
  </sortState>
  <mergeCells count="1">
    <mergeCell ref="A1:N1"/>
  </mergeCells>
  <pageMargins left="0.75" right="0.75" top="0.511805555555556" bottom="0.708333333333333" header="0.5" footer="0.5"/>
  <pageSetup paperSize="9" scale="7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0"/>
  <sheetViews>
    <sheetView zoomScale="80" zoomScaleNormal="80" workbookViewId="0">
      <selection activeCell="J10" sqref="J10"/>
    </sheetView>
  </sheetViews>
  <sheetFormatPr defaultColWidth="9" defaultRowHeight="13.5"/>
  <cols>
    <col min="1" max="1" width="6.24166666666667" customWidth="1"/>
    <col min="2" max="2" width="12.8166666666667" customWidth="1"/>
    <col min="3" max="3" width="15.625" customWidth="1"/>
    <col min="4" max="4" width="11.75" customWidth="1"/>
    <col min="5" max="5" width="14.75" customWidth="1"/>
    <col min="6" max="6" width="11.3" style="2" customWidth="1"/>
    <col min="7" max="7" width="11.6166666666667" style="3" customWidth="1"/>
    <col min="8" max="8" width="12.25" customWidth="1"/>
    <col min="9" max="10" width="12.25" style="3" customWidth="1"/>
    <col min="11" max="11" width="9.5" style="5" customWidth="1"/>
    <col min="12" max="12" width="10.475" style="5" customWidth="1"/>
    <col min="13" max="13" width="13.5916666666667" customWidth="1"/>
    <col min="14" max="14" width="9.84166666666667" customWidth="1"/>
  </cols>
  <sheetData>
    <row r="1" ht="41" customHeight="1" spans="1:14">
      <c r="A1" s="6" t="s">
        <v>0</v>
      </c>
      <c r="B1" s="6"/>
      <c r="C1" s="6"/>
      <c r="D1" s="6"/>
      <c r="E1" s="6"/>
      <c r="F1" s="7"/>
      <c r="G1" s="6"/>
      <c r="H1" s="7"/>
      <c r="I1" s="7"/>
      <c r="J1" s="7"/>
      <c r="K1" s="6"/>
      <c r="L1" s="6"/>
      <c r="M1" s="6"/>
      <c r="N1" s="6"/>
    </row>
    <row r="2" s="21" customFormat="1" ht="55" customHeight="1" spans="1:14">
      <c r="A2" s="8" t="s">
        <v>1</v>
      </c>
      <c r="B2" s="8" t="s">
        <v>2</v>
      </c>
      <c r="C2" s="8" t="s">
        <v>3</v>
      </c>
      <c r="D2" s="8" t="s">
        <v>4</v>
      </c>
      <c r="E2" s="8" t="s">
        <v>5</v>
      </c>
      <c r="F2" s="9" t="s">
        <v>6</v>
      </c>
      <c r="G2" s="9" t="s">
        <v>7</v>
      </c>
      <c r="H2" s="8" t="s">
        <v>8</v>
      </c>
      <c r="I2" s="9" t="s">
        <v>9</v>
      </c>
      <c r="J2" s="9" t="s">
        <v>10</v>
      </c>
      <c r="K2" s="8" t="s">
        <v>11</v>
      </c>
      <c r="L2" s="8" t="s">
        <v>12</v>
      </c>
      <c r="M2" s="8" t="s">
        <v>13</v>
      </c>
      <c r="N2" s="8" t="s">
        <v>14</v>
      </c>
    </row>
    <row r="3" ht="34" customHeight="1" spans="1:14">
      <c r="A3" s="10">
        <v>1</v>
      </c>
      <c r="B3" s="11" t="s">
        <v>57</v>
      </c>
      <c r="C3" s="11" t="s">
        <v>81</v>
      </c>
      <c r="D3" s="11" t="s">
        <v>82</v>
      </c>
      <c r="E3" s="11" t="s">
        <v>83</v>
      </c>
      <c r="F3" s="12">
        <v>73.5</v>
      </c>
      <c r="G3" s="13"/>
      <c r="H3" s="18"/>
      <c r="I3" s="13">
        <f t="shared" ref="I3:I66" si="0">F3+G3</f>
        <v>73.5</v>
      </c>
      <c r="J3" s="13">
        <f t="shared" ref="J3:J66" si="1">I3*0.6</f>
        <v>44.1</v>
      </c>
      <c r="K3" s="10">
        <f>COUNTIFS(D:D,D3,J:J,"&gt;"&amp;J3)+1</f>
        <v>1</v>
      </c>
      <c r="L3" s="10">
        <v>3</v>
      </c>
      <c r="M3" s="10" t="s">
        <v>19</v>
      </c>
      <c r="N3" s="18"/>
    </row>
    <row r="4" ht="32" customHeight="1" spans="1:14">
      <c r="A4" s="10">
        <v>2</v>
      </c>
      <c r="B4" s="11" t="s">
        <v>57</v>
      </c>
      <c r="C4" s="11" t="s">
        <v>81</v>
      </c>
      <c r="D4" s="11" t="s">
        <v>82</v>
      </c>
      <c r="E4" s="11" t="s">
        <v>84</v>
      </c>
      <c r="F4" s="12">
        <v>72</v>
      </c>
      <c r="G4" s="13">
        <v>1</v>
      </c>
      <c r="H4" s="18"/>
      <c r="I4" s="13">
        <f t="shared" si="0"/>
        <v>73</v>
      </c>
      <c r="J4" s="13">
        <f t="shared" si="1"/>
        <v>43.8</v>
      </c>
      <c r="K4" s="10">
        <f t="shared" ref="K4:K35" si="2">COUNTIFS(D:D,D4,J:J,"&gt;"&amp;J4)+1</f>
        <v>2</v>
      </c>
      <c r="L4" s="10"/>
      <c r="M4" s="10" t="s">
        <v>19</v>
      </c>
      <c r="N4" s="18"/>
    </row>
    <row r="5" ht="32" customHeight="1" spans="1:14">
      <c r="A5" s="10">
        <v>3</v>
      </c>
      <c r="B5" s="11" t="s">
        <v>57</v>
      </c>
      <c r="C5" s="11" t="s">
        <v>81</v>
      </c>
      <c r="D5" s="11" t="s">
        <v>82</v>
      </c>
      <c r="E5" s="11" t="s">
        <v>85</v>
      </c>
      <c r="F5" s="12">
        <v>71.5</v>
      </c>
      <c r="G5" s="13">
        <v>1</v>
      </c>
      <c r="H5" s="18"/>
      <c r="I5" s="13">
        <f t="shared" si="0"/>
        <v>72.5</v>
      </c>
      <c r="J5" s="13">
        <f t="shared" si="1"/>
        <v>43.5</v>
      </c>
      <c r="K5" s="10">
        <f t="shared" si="2"/>
        <v>3</v>
      </c>
      <c r="L5" s="10"/>
      <c r="M5" s="10" t="s">
        <v>19</v>
      </c>
      <c r="N5" s="18"/>
    </row>
    <row r="6" ht="32" customHeight="1" spans="1:14">
      <c r="A6" s="10">
        <v>4</v>
      </c>
      <c r="B6" s="11" t="s">
        <v>57</v>
      </c>
      <c r="C6" s="11" t="s">
        <v>81</v>
      </c>
      <c r="D6" s="11" t="s">
        <v>82</v>
      </c>
      <c r="E6" s="11" t="s">
        <v>86</v>
      </c>
      <c r="F6" s="12">
        <v>70</v>
      </c>
      <c r="G6" s="13">
        <v>1</v>
      </c>
      <c r="H6" s="18"/>
      <c r="I6" s="13">
        <f t="shared" si="0"/>
        <v>71</v>
      </c>
      <c r="J6" s="13">
        <f t="shared" si="1"/>
        <v>42.6</v>
      </c>
      <c r="K6" s="10">
        <f t="shared" si="2"/>
        <v>4</v>
      </c>
      <c r="L6" s="10"/>
      <c r="M6" s="10" t="s">
        <v>19</v>
      </c>
      <c r="N6" s="18"/>
    </row>
    <row r="7" ht="32" customHeight="1" spans="1:14">
      <c r="A7" s="10">
        <v>5</v>
      </c>
      <c r="B7" s="11" t="s">
        <v>57</v>
      </c>
      <c r="C7" s="11" t="s">
        <v>81</v>
      </c>
      <c r="D7" s="11" t="s">
        <v>82</v>
      </c>
      <c r="E7" s="11" t="s">
        <v>87</v>
      </c>
      <c r="F7" s="12">
        <v>69</v>
      </c>
      <c r="G7" s="13">
        <v>1</v>
      </c>
      <c r="H7" s="18"/>
      <c r="I7" s="13">
        <f t="shared" si="0"/>
        <v>70</v>
      </c>
      <c r="J7" s="13">
        <f t="shared" si="1"/>
        <v>42</v>
      </c>
      <c r="K7" s="10">
        <f t="shared" si="2"/>
        <v>5</v>
      </c>
      <c r="L7" s="10"/>
      <c r="M7" s="10" t="s">
        <v>19</v>
      </c>
      <c r="N7" s="18"/>
    </row>
    <row r="8" s="1" customFormat="1" ht="32" customHeight="1" spans="1:14">
      <c r="A8" s="10">
        <v>6</v>
      </c>
      <c r="B8" s="11" t="s">
        <v>57</v>
      </c>
      <c r="C8" s="11" t="s">
        <v>81</v>
      </c>
      <c r="D8" s="11" t="s">
        <v>82</v>
      </c>
      <c r="E8" s="11" t="s">
        <v>88</v>
      </c>
      <c r="F8" s="12">
        <v>69</v>
      </c>
      <c r="G8" s="15">
        <v>1</v>
      </c>
      <c r="H8" s="19"/>
      <c r="I8" s="15">
        <f t="shared" si="0"/>
        <v>70</v>
      </c>
      <c r="J8" s="15">
        <f t="shared" si="1"/>
        <v>42</v>
      </c>
      <c r="K8" s="17">
        <f t="shared" si="2"/>
        <v>5</v>
      </c>
      <c r="L8" s="17"/>
      <c r="M8" s="10" t="s">
        <v>19</v>
      </c>
      <c r="N8" s="19"/>
    </row>
    <row r="9" ht="32" customHeight="1" spans="1:14">
      <c r="A9" s="10">
        <v>7</v>
      </c>
      <c r="B9" s="11" t="s">
        <v>57</v>
      </c>
      <c r="C9" s="11" t="s">
        <v>81</v>
      </c>
      <c r="D9" s="11" t="s">
        <v>82</v>
      </c>
      <c r="E9" s="11" t="s">
        <v>89</v>
      </c>
      <c r="F9" s="12">
        <v>68.5</v>
      </c>
      <c r="G9" s="13">
        <v>1</v>
      </c>
      <c r="H9" s="18"/>
      <c r="I9" s="13">
        <f t="shared" si="0"/>
        <v>69.5</v>
      </c>
      <c r="J9" s="13">
        <f t="shared" si="1"/>
        <v>41.7</v>
      </c>
      <c r="K9" s="10">
        <f t="shared" si="2"/>
        <v>7</v>
      </c>
      <c r="L9" s="10"/>
      <c r="M9" s="18"/>
      <c r="N9" s="18"/>
    </row>
    <row r="10" ht="32" customHeight="1" spans="1:14">
      <c r="A10" s="10">
        <v>8</v>
      </c>
      <c r="B10" s="11" t="s">
        <v>57</v>
      </c>
      <c r="C10" s="11" t="s">
        <v>81</v>
      </c>
      <c r="D10" s="11" t="s">
        <v>82</v>
      </c>
      <c r="E10" s="11" t="s">
        <v>90</v>
      </c>
      <c r="F10" s="12">
        <v>68</v>
      </c>
      <c r="G10" s="13">
        <v>1</v>
      </c>
      <c r="H10" s="18"/>
      <c r="I10" s="13">
        <f t="shared" si="0"/>
        <v>69</v>
      </c>
      <c r="J10" s="13">
        <f t="shared" si="1"/>
        <v>41.4</v>
      </c>
      <c r="K10" s="10">
        <f t="shared" si="2"/>
        <v>8</v>
      </c>
      <c r="L10" s="10"/>
      <c r="M10" s="18"/>
      <c r="N10" s="18"/>
    </row>
    <row r="11" ht="32" customHeight="1" spans="1:14">
      <c r="A11" s="10">
        <v>9</v>
      </c>
      <c r="B11" s="11" t="s">
        <v>57</v>
      </c>
      <c r="C11" s="11" t="s">
        <v>81</v>
      </c>
      <c r="D11" s="11" t="s">
        <v>82</v>
      </c>
      <c r="E11" s="11" t="s">
        <v>91</v>
      </c>
      <c r="F11" s="12">
        <v>68</v>
      </c>
      <c r="G11" s="13">
        <v>1</v>
      </c>
      <c r="H11" s="18"/>
      <c r="I11" s="13">
        <f t="shared" si="0"/>
        <v>69</v>
      </c>
      <c r="J11" s="13">
        <f t="shared" si="1"/>
        <v>41.4</v>
      </c>
      <c r="K11" s="10">
        <f t="shared" si="2"/>
        <v>8</v>
      </c>
      <c r="L11" s="10"/>
      <c r="M11" s="18"/>
      <c r="N11" s="18"/>
    </row>
    <row r="12" ht="32" customHeight="1" spans="1:14">
      <c r="A12" s="10">
        <v>10</v>
      </c>
      <c r="B12" s="11" t="s">
        <v>57</v>
      </c>
      <c r="C12" s="11" t="s">
        <v>81</v>
      </c>
      <c r="D12" s="11" t="s">
        <v>82</v>
      </c>
      <c r="E12" s="11" t="s">
        <v>92</v>
      </c>
      <c r="F12" s="12">
        <v>67.5</v>
      </c>
      <c r="G12" s="13">
        <v>1</v>
      </c>
      <c r="H12" s="18"/>
      <c r="I12" s="13">
        <f t="shared" si="0"/>
        <v>68.5</v>
      </c>
      <c r="J12" s="13">
        <f t="shared" si="1"/>
        <v>41.1</v>
      </c>
      <c r="K12" s="10">
        <f t="shared" si="2"/>
        <v>10</v>
      </c>
      <c r="L12" s="10"/>
      <c r="M12" s="18"/>
      <c r="N12" s="18"/>
    </row>
    <row r="13" ht="32" customHeight="1" spans="1:14">
      <c r="A13" s="10">
        <v>11</v>
      </c>
      <c r="B13" s="11" t="s">
        <v>57</v>
      </c>
      <c r="C13" s="11" t="s">
        <v>81</v>
      </c>
      <c r="D13" s="11" t="s">
        <v>82</v>
      </c>
      <c r="E13" s="11" t="s">
        <v>93</v>
      </c>
      <c r="F13" s="12">
        <v>66.5</v>
      </c>
      <c r="G13" s="13">
        <v>1</v>
      </c>
      <c r="H13" s="18"/>
      <c r="I13" s="13">
        <f t="shared" si="0"/>
        <v>67.5</v>
      </c>
      <c r="J13" s="13">
        <f t="shared" si="1"/>
        <v>40.5</v>
      </c>
      <c r="K13" s="10">
        <f t="shared" si="2"/>
        <v>11</v>
      </c>
      <c r="L13" s="10"/>
      <c r="M13" s="18"/>
      <c r="N13" s="18"/>
    </row>
    <row r="14" s="1" customFormat="1" ht="32" customHeight="1" spans="1:14">
      <c r="A14" s="10">
        <v>12</v>
      </c>
      <c r="B14" s="11" t="s">
        <v>57</v>
      </c>
      <c r="C14" s="11" t="s">
        <v>81</v>
      </c>
      <c r="D14" s="11" t="s">
        <v>82</v>
      </c>
      <c r="E14" s="11" t="s">
        <v>94</v>
      </c>
      <c r="F14" s="12">
        <v>67.5</v>
      </c>
      <c r="G14" s="15"/>
      <c r="H14" s="19"/>
      <c r="I14" s="15">
        <f t="shared" si="0"/>
        <v>67.5</v>
      </c>
      <c r="J14" s="15">
        <f t="shared" si="1"/>
        <v>40.5</v>
      </c>
      <c r="K14" s="10">
        <f t="shared" si="2"/>
        <v>11</v>
      </c>
      <c r="L14" s="17"/>
      <c r="M14" s="19"/>
      <c r="N14" s="19"/>
    </row>
    <row r="15" ht="32" customHeight="1" spans="1:14">
      <c r="A15" s="10">
        <v>13</v>
      </c>
      <c r="B15" s="11" t="s">
        <v>57</v>
      </c>
      <c r="C15" s="11" t="s">
        <v>81</v>
      </c>
      <c r="D15" s="11" t="s">
        <v>82</v>
      </c>
      <c r="E15" s="11" t="s">
        <v>95</v>
      </c>
      <c r="F15" s="12">
        <v>66</v>
      </c>
      <c r="G15" s="13">
        <v>1</v>
      </c>
      <c r="H15" s="18"/>
      <c r="I15" s="13">
        <f t="shared" si="0"/>
        <v>67</v>
      </c>
      <c r="J15" s="13">
        <f t="shared" si="1"/>
        <v>40.2</v>
      </c>
      <c r="K15" s="10">
        <f t="shared" si="2"/>
        <v>13</v>
      </c>
      <c r="L15" s="10"/>
      <c r="M15" s="18"/>
      <c r="N15" s="18"/>
    </row>
    <row r="16" ht="32" customHeight="1" spans="1:14">
      <c r="A16" s="10">
        <v>14</v>
      </c>
      <c r="B16" s="11" t="s">
        <v>57</v>
      </c>
      <c r="C16" s="11" t="s">
        <v>81</v>
      </c>
      <c r="D16" s="11" t="s">
        <v>82</v>
      </c>
      <c r="E16" s="11" t="s">
        <v>96</v>
      </c>
      <c r="F16" s="12">
        <v>66</v>
      </c>
      <c r="G16" s="13">
        <v>1</v>
      </c>
      <c r="H16" s="18"/>
      <c r="I16" s="13">
        <f t="shared" si="0"/>
        <v>67</v>
      </c>
      <c r="J16" s="13">
        <f t="shared" si="1"/>
        <v>40.2</v>
      </c>
      <c r="K16" s="10">
        <f t="shared" si="2"/>
        <v>13</v>
      </c>
      <c r="L16" s="10"/>
      <c r="M16" s="18"/>
      <c r="N16" s="18"/>
    </row>
    <row r="17" ht="32" customHeight="1" spans="1:14">
      <c r="A17" s="10">
        <v>15</v>
      </c>
      <c r="B17" s="11" t="s">
        <v>57</v>
      </c>
      <c r="C17" s="11" t="s">
        <v>81</v>
      </c>
      <c r="D17" s="11" t="s">
        <v>82</v>
      </c>
      <c r="E17" s="11" t="s">
        <v>97</v>
      </c>
      <c r="F17" s="12">
        <v>65</v>
      </c>
      <c r="G17" s="13">
        <v>1</v>
      </c>
      <c r="H17" s="18"/>
      <c r="I17" s="13">
        <f t="shared" si="0"/>
        <v>66</v>
      </c>
      <c r="J17" s="13">
        <f t="shared" si="1"/>
        <v>39.6</v>
      </c>
      <c r="K17" s="10">
        <f t="shared" si="2"/>
        <v>15</v>
      </c>
      <c r="L17" s="10"/>
      <c r="M17" s="18"/>
      <c r="N17" s="18"/>
    </row>
    <row r="18" ht="32" customHeight="1" spans="1:14">
      <c r="A18" s="10">
        <v>16</v>
      </c>
      <c r="B18" s="11" t="s">
        <v>57</v>
      </c>
      <c r="C18" s="11" t="s">
        <v>81</v>
      </c>
      <c r="D18" s="11" t="s">
        <v>82</v>
      </c>
      <c r="E18" s="11" t="s">
        <v>98</v>
      </c>
      <c r="F18" s="12">
        <v>64.5</v>
      </c>
      <c r="G18" s="13">
        <v>1</v>
      </c>
      <c r="H18" s="18"/>
      <c r="I18" s="13">
        <f t="shared" si="0"/>
        <v>65.5</v>
      </c>
      <c r="J18" s="13">
        <f t="shared" si="1"/>
        <v>39.3</v>
      </c>
      <c r="K18" s="10">
        <f t="shared" si="2"/>
        <v>16</v>
      </c>
      <c r="L18" s="10"/>
      <c r="M18" s="18"/>
      <c r="N18" s="18"/>
    </row>
    <row r="19" ht="32" customHeight="1" spans="1:14">
      <c r="A19" s="10">
        <v>17</v>
      </c>
      <c r="B19" s="11" t="s">
        <v>57</v>
      </c>
      <c r="C19" s="11" t="s">
        <v>81</v>
      </c>
      <c r="D19" s="11" t="s">
        <v>82</v>
      </c>
      <c r="E19" s="11" t="s">
        <v>99</v>
      </c>
      <c r="F19" s="12">
        <v>64.5</v>
      </c>
      <c r="G19" s="13">
        <v>1</v>
      </c>
      <c r="H19" s="18"/>
      <c r="I19" s="13">
        <f t="shared" si="0"/>
        <v>65.5</v>
      </c>
      <c r="J19" s="13">
        <f t="shared" si="1"/>
        <v>39.3</v>
      </c>
      <c r="K19" s="10">
        <f t="shared" si="2"/>
        <v>16</v>
      </c>
      <c r="L19" s="10"/>
      <c r="M19" s="18"/>
      <c r="N19" s="18"/>
    </row>
    <row r="20" ht="32" customHeight="1" spans="1:14">
      <c r="A20" s="10">
        <v>18</v>
      </c>
      <c r="B20" s="11" t="s">
        <v>57</v>
      </c>
      <c r="C20" s="11" t="s">
        <v>81</v>
      </c>
      <c r="D20" s="11" t="s">
        <v>82</v>
      </c>
      <c r="E20" s="11" t="s">
        <v>100</v>
      </c>
      <c r="F20" s="12">
        <v>63.5</v>
      </c>
      <c r="G20" s="13">
        <v>1</v>
      </c>
      <c r="H20" s="18"/>
      <c r="I20" s="13">
        <f t="shared" si="0"/>
        <v>64.5</v>
      </c>
      <c r="J20" s="13">
        <f t="shared" si="1"/>
        <v>38.7</v>
      </c>
      <c r="K20" s="10">
        <f t="shared" si="2"/>
        <v>18</v>
      </c>
      <c r="L20" s="10"/>
      <c r="M20" s="18"/>
      <c r="N20" s="18"/>
    </row>
    <row r="21" ht="32" customHeight="1" spans="1:14">
      <c r="A21" s="10">
        <v>19</v>
      </c>
      <c r="B21" s="11" t="s">
        <v>57</v>
      </c>
      <c r="C21" s="11" t="s">
        <v>81</v>
      </c>
      <c r="D21" s="11" t="s">
        <v>82</v>
      </c>
      <c r="E21" s="11" t="s">
        <v>101</v>
      </c>
      <c r="F21" s="12">
        <v>62.5</v>
      </c>
      <c r="G21" s="13">
        <v>1</v>
      </c>
      <c r="H21" s="18"/>
      <c r="I21" s="13">
        <f t="shared" si="0"/>
        <v>63.5</v>
      </c>
      <c r="J21" s="13">
        <f t="shared" si="1"/>
        <v>38.1</v>
      </c>
      <c r="K21" s="10">
        <f t="shared" si="2"/>
        <v>19</v>
      </c>
      <c r="L21" s="10"/>
      <c r="M21" s="18"/>
      <c r="N21" s="18"/>
    </row>
    <row r="22" ht="32" customHeight="1" spans="1:14">
      <c r="A22" s="10">
        <v>20</v>
      </c>
      <c r="B22" s="11" t="s">
        <v>57</v>
      </c>
      <c r="C22" s="11" t="s">
        <v>81</v>
      </c>
      <c r="D22" s="11" t="s">
        <v>82</v>
      </c>
      <c r="E22" s="11" t="s">
        <v>102</v>
      </c>
      <c r="F22" s="12">
        <v>62.5</v>
      </c>
      <c r="G22" s="13">
        <v>1</v>
      </c>
      <c r="H22" s="18"/>
      <c r="I22" s="13">
        <f t="shared" si="0"/>
        <v>63.5</v>
      </c>
      <c r="J22" s="13">
        <f t="shared" si="1"/>
        <v>38.1</v>
      </c>
      <c r="K22" s="10">
        <f t="shared" si="2"/>
        <v>19</v>
      </c>
      <c r="L22" s="10"/>
      <c r="M22" s="18"/>
      <c r="N22" s="18"/>
    </row>
    <row r="23" ht="32" customHeight="1" spans="1:14">
      <c r="A23" s="10">
        <v>21</v>
      </c>
      <c r="B23" s="11" t="s">
        <v>57</v>
      </c>
      <c r="C23" s="11" t="s">
        <v>81</v>
      </c>
      <c r="D23" s="11" t="s">
        <v>82</v>
      </c>
      <c r="E23" s="11" t="s">
        <v>103</v>
      </c>
      <c r="F23" s="12">
        <v>62.5</v>
      </c>
      <c r="G23" s="13">
        <v>1</v>
      </c>
      <c r="H23" s="18"/>
      <c r="I23" s="13">
        <f t="shared" si="0"/>
        <v>63.5</v>
      </c>
      <c r="J23" s="13">
        <f t="shared" si="1"/>
        <v>38.1</v>
      </c>
      <c r="K23" s="10">
        <f t="shared" si="2"/>
        <v>19</v>
      </c>
      <c r="L23" s="10"/>
      <c r="M23" s="18"/>
      <c r="N23" s="18"/>
    </row>
    <row r="24" ht="32" customHeight="1" spans="1:14">
      <c r="A24" s="10">
        <v>22</v>
      </c>
      <c r="B24" s="11" t="s">
        <v>57</v>
      </c>
      <c r="C24" s="11" t="s">
        <v>81</v>
      </c>
      <c r="D24" s="11" t="s">
        <v>82</v>
      </c>
      <c r="E24" s="11" t="s">
        <v>104</v>
      </c>
      <c r="F24" s="12">
        <v>62</v>
      </c>
      <c r="G24" s="13">
        <v>1</v>
      </c>
      <c r="H24" s="18"/>
      <c r="I24" s="13">
        <f t="shared" si="0"/>
        <v>63</v>
      </c>
      <c r="J24" s="13">
        <f t="shared" si="1"/>
        <v>37.8</v>
      </c>
      <c r="K24" s="10">
        <f t="shared" si="2"/>
        <v>22</v>
      </c>
      <c r="L24" s="10"/>
      <c r="M24" s="18"/>
      <c r="N24" s="18"/>
    </row>
    <row r="25" ht="32" customHeight="1" spans="1:14">
      <c r="A25" s="10">
        <v>23</v>
      </c>
      <c r="B25" s="11" t="s">
        <v>57</v>
      </c>
      <c r="C25" s="11" t="s">
        <v>81</v>
      </c>
      <c r="D25" s="11" t="s">
        <v>82</v>
      </c>
      <c r="E25" s="11" t="s">
        <v>105</v>
      </c>
      <c r="F25" s="12">
        <v>62</v>
      </c>
      <c r="G25" s="13">
        <v>1</v>
      </c>
      <c r="H25" s="18"/>
      <c r="I25" s="13">
        <f t="shared" si="0"/>
        <v>63</v>
      </c>
      <c r="J25" s="13">
        <f t="shared" si="1"/>
        <v>37.8</v>
      </c>
      <c r="K25" s="10">
        <f t="shared" si="2"/>
        <v>22</v>
      </c>
      <c r="L25" s="10"/>
      <c r="M25" s="18"/>
      <c r="N25" s="18"/>
    </row>
    <row r="26" ht="32" customHeight="1" spans="1:14">
      <c r="A26" s="10">
        <v>24</v>
      </c>
      <c r="B26" s="11" t="s">
        <v>57</v>
      </c>
      <c r="C26" s="11" t="s">
        <v>81</v>
      </c>
      <c r="D26" s="11" t="s">
        <v>82</v>
      </c>
      <c r="E26" s="11" t="s">
        <v>106</v>
      </c>
      <c r="F26" s="12">
        <v>61</v>
      </c>
      <c r="G26" s="13">
        <v>1</v>
      </c>
      <c r="H26" s="18"/>
      <c r="I26" s="13">
        <f t="shared" si="0"/>
        <v>62</v>
      </c>
      <c r="J26" s="13">
        <f t="shared" si="1"/>
        <v>37.2</v>
      </c>
      <c r="K26" s="10">
        <f t="shared" si="2"/>
        <v>24</v>
      </c>
      <c r="L26" s="10"/>
      <c r="M26" s="18"/>
      <c r="N26" s="18"/>
    </row>
    <row r="27" ht="32" customHeight="1" spans="1:14">
      <c r="A27" s="10">
        <v>25</v>
      </c>
      <c r="B27" s="11" t="s">
        <v>57</v>
      </c>
      <c r="C27" s="11" t="s">
        <v>81</v>
      </c>
      <c r="D27" s="11" t="s">
        <v>82</v>
      </c>
      <c r="E27" s="11" t="s">
        <v>107</v>
      </c>
      <c r="F27" s="12">
        <v>62</v>
      </c>
      <c r="G27" s="13"/>
      <c r="H27" s="18"/>
      <c r="I27" s="13">
        <f t="shared" si="0"/>
        <v>62</v>
      </c>
      <c r="J27" s="13">
        <f t="shared" si="1"/>
        <v>37.2</v>
      </c>
      <c r="K27" s="10">
        <f t="shared" si="2"/>
        <v>24</v>
      </c>
      <c r="L27" s="10"/>
      <c r="M27" s="18"/>
      <c r="N27" s="18"/>
    </row>
    <row r="28" ht="32" customHeight="1" spans="1:14">
      <c r="A28" s="10">
        <v>26</v>
      </c>
      <c r="B28" s="11" t="s">
        <v>57</v>
      </c>
      <c r="C28" s="11" t="s">
        <v>81</v>
      </c>
      <c r="D28" s="11" t="s">
        <v>82</v>
      </c>
      <c r="E28" s="11" t="s">
        <v>108</v>
      </c>
      <c r="F28" s="12">
        <v>60.5</v>
      </c>
      <c r="G28" s="13">
        <v>1</v>
      </c>
      <c r="H28" s="18"/>
      <c r="I28" s="13">
        <f t="shared" si="0"/>
        <v>61.5</v>
      </c>
      <c r="J28" s="13">
        <f t="shared" si="1"/>
        <v>36.9</v>
      </c>
      <c r="K28" s="10">
        <f t="shared" si="2"/>
        <v>26</v>
      </c>
      <c r="L28" s="10"/>
      <c r="M28" s="18"/>
      <c r="N28" s="18"/>
    </row>
    <row r="29" ht="32" customHeight="1" spans="1:14">
      <c r="A29" s="10">
        <v>27</v>
      </c>
      <c r="B29" s="11" t="s">
        <v>57</v>
      </c>
      <c r="C29" s="11" t="s">
        <v>81</v>
      </c>
      <c r="D29" s="11" t="s">
        <v>82</v>
      </c>
      <c r="E29" s="11" t="s">
        <v>109</v>
      </c>
      <c r="F29" s="12">
        <v>60.5</v>
      </c>
      <c r="G29" s="13">
        <v>1</v>
      </c>
      <c r="H29" s="18"/>
      <c r="I29" s="13">
        <f t="shared" si="0"/>
        <v>61.5</v>
      </c>
      <c r="J29" s="13">
        <f t="shared" si="1"/>
        <v>36.9</v>
      </c>
      <c r="K29" s="10">
        <f t="shared" si="2"/>
        <v>26</v>
      </c>
      <c r="L29" s="10"/>
      <c r="M29" s="18"/>
      <c r="N29" s="18"/>
    </row>
    <row r="30" ht="32" customHeight="1" spans="1:14">
      <c r="A30" s="10">
        <v>28</v>
      </c>
      <c r="B30" s="11" t="s">
        <v>57</v>
      </c>
      <c r="C30" s="11" t="s">
        <v>81</v>
      </c>
      <c r="D30" s="11" t="s">
        <v>82</v>
      </c>
      <c r="E30" s="11" t="s">
        <v>110</v>
      </c>
      <c r="F30" s="12">
        <v>60.5</v>
      </c>
      <c r="G30" s="13">
        <v>1</v>
      </c>
      <c r="H30" s="18"/>
      <c r="I30" s="13">
        <f t="shared" si="0"/>
        <v>61.5</v>
      </c>
      <c r="J30" s="13">
        <f t="shared" si="1"/>
        <v>36.9</v>
      </c>
      <c r="K30" s="10">
        <f t="shared" si="2"/>
        <v>26</v>
      </c>
      <c r="L30" s="10"/>
      <c r="M30" s="18"/>
      <c r="N30" s="18"/>
    </row>
    <row r="31" ht="32" customHeight="1" spans="1:14">
      <c r="A31" s="10">
        <v>29</v>
      </c>
      <c r="B31" s="11" t="s">
        <v>57</v>
      </c>
      <c r="C31" s="11" t="s">
        <v>81</v>
      </c>
      <c r="D31" s="11" t="s">
        <v>82</v>
      </c>
      <c r="E31" s="11" t="s">
        <v>111</v>
      </c>
      <c r="F31" s="12">
        <v>60</v>
      </c>
      <c r="G31" s="13">
        <v>1</v>
      </c>
      <c r="H31" s="18"/>
      <c r="I31" s="13">
        <f t="shared" si="0"/>
        <v>61</v>
      </c>
      <c r="J31" s="13">
        <f t="shared" si="1"/>
        <v>36.6</v>
      </c>
      <c r="K31" s="10">
        <f t="shared" si="2"/>
        <v>29</v>
      </c>
      <c r="L31" s="10"/>
      <c r="M31" s="18"/>
      <c r="N31" s="18"/>
    </row>
    <row r="32" ht="32" customHeight="1" spans="1:14">
      <c r="A32" s="10">
        <v>30</v>
      </c>
      <c r="B32" s="11" t="s">
        <v>57</v>
      </c>
      <c r="C32" s="11" t="s">
        <v>81</v>
      </c>
      <c r="D32" s="11" t="s">
        <v>82</v>
      </c>
      <c r="E32" s="11" t="s">
        <v>112</v>
      </c>
      <c r="F32" s="12">
        <v>60.5</v>
      </c>
      <c r="G32" s="13"/>
      <c r="H32" s="18"/>
      <c r="I32" s="13">
        <f t="shared" si="0"/>
        <v>60.5</v>
      </c>
      <c r="J32" s="13">
        <f t="shared" si="1"/>
        <v>36.3</v>
      </c>
      <c r="K32" s="10">
        <f t="shared" si="2"/>
        <v>30</v>
      </c>
      <c r="L32" s="10"/>
      <c r="M32" s="18"/>
      <c r="N32" s="18"/>
    </row>
    <row r="33" ht="32" customHeight="1" spans="1:14">
      <c r="A33" s="10">
        <v>31</v>
      </c>
      <c r="B33" s="11" t="s">
        <v>57</v>
      </c>
      <c r="C33" s="11" t="s">
        <v>81</v>
      </c>
      <c r="D33" s="11" t="s">
        <v>82</v>
      </c>
      <c r="E33" s="11" t="s">
        <v>113</v>
      </c>
      <c r="F33" s="12">
        <v>59.5</v>
      </c>
      <c r="G33" s="13">
        <v>1</v>
      </c>
      <c r="H33" s="18"/>
      <c r="I33" s="13">
        <f t="shared" si="0"/>
        <v>60.5</v>
      </c>
      <c r="J33" s="13">
        <f t="shared" si="1"/>
        <v>36.3</v>
      </c>
      <c r="K33" s="10">
        <f t="shared" si="2"/>
        <v>30</v>
      </c>
      <c r="L33" s="10"/>
      <c r="M33" s="18"/>
      <c r="N33" s="18"/>
    </row>
    <row r="34" ht="32" customHeight="1" spans="1:14">
      <c r="A34" s="10">
        <v>32</v>
      </c>
      <c r="B34" s="11" t="s">
        <v>57</v>
      </c>
      <c r="C34" s="11" t="s">
        <v>81</v>
      </c>
      <c r="D34" s="11" t="s">
        <v>82</v>
      </c>
      <c r="E34" s="11" t="s">
        <v>114</v>
      </c>
      <c r="F34" s="12">
        <v>60.5</v>
      </c>
      <c r="G34" s="13"/>
      <c r="H34" s="18"/>
      <c r="I34" s="13">
        <f t="shared" si="0"/>
        <v>60.5</v>
      </c>
      <c r="J34" s="13">
        <f t="shared" si="1"/>
        <v>36.3</v>
      </c>
      <c r="K34" s="10">
        <f t="shared" si="2"/>
        <v>30</v>
      </c>
      <c r="L34" s="10"/>
      <c r="M34" s="18"/>
      <c r="N34" s="18"/>
    </row>
    <row r="35" ht="32" customHeight="1" spans="1:14">
      <c r="A35" s="10">
        <v>33</v>
      </c>
      <c r="B35" s="11" t="s">
        <v>57</v>
      </c>
      <c r="C35" s="11" t="s">
        <v>81</v>
      </c>
      <c r="D35" s="11" t="s">
        <v>82</v>
      </c>
      <c r="E35" s="11" t="s">
        <v>115</v>
      </c>
      <c r="F35" s="12">
        <v>60.5</v>
      </c>
      <c r="G35" s="13"/>
      <c r="H35" s="18"/>
      <c r="I35" s="13">
        <f t="shared" si="0"/>
        <v>60.5</v>
      </c>
      <c r="J35" s="13">
        <f t="shared" si="1"/>
        <v>36.3</v>
      </c>
      <c r="K35" s="10">
        <f t="shared" si="2"/>
        <v>30</v>
      </c>
      <c r="L35" s="10"/>
      <c r="M35" s="18"/>
      <c r="N35" s="18"/>
    </row>
    <row r="36" ht="32" customHeight="1" spans="1:14">
      <c r="A36" s="10">
        <v>34</v>
      </c>
      <c r="B36" s="11" t="s">
        <v>57</v>
      </c>
      <c r="C36" s="11" t="s">
        <v>81</v>
      </c>
      <c r="D36" s="11" t="s">
        <v>82</v>
      </c>
      <c r="E36" s="11" t="s">
        <v>116</v>
      </c>
      <c r="F36" s="12">
        <v>60</v>
      </c>
      <c r="G36" s="13"/>
      <c r="H36" s="18"/>
      <c r="I36" s="13">
        <f t="shared" si="0"/>
        <v>60</v>
      </c>
      <c r="J36" s="13">
        <f t="shared" si="1"/>
        <v>36</v>
      </c>
      <c r="K36" s="10">
        <f t="shared" ref="K36:K67" si="3">COUNTIFS(D:D,D36,J:J,"&gt;"&amp;J36)+1</f>
        <v>34</v>
      </c>
      <c r="L36" s="10"/>
      <c r="M36" s="18"/>
      <c r="N36" s="18"/>
    </row>
    <row r="37" ht="32" customHeight="1" spans="1:14">
      <c r="A37" s="10">
        <v>35</v>
      </c>
      <c r="B37" s="11" t="s">
        <v>57</v>
      </c>
      <c r="C37" s="11" t="s">
        <v>81</v>
      </c>
      <c r="D37" s="11" t="s">
        <v>82</v>
      </c>
      <c r="E37" s="11" t="s">
        <v>117</v>
      </c>
      <c r="F37" s="12">
        <v>59.5</v>
      </c>
      <c r="G37" s="13"/>
      <c r="H37" s="18"/>
      <c r="I37" s="13">
        <f t="shared" si="0"/>
        <v>59.5</v>
      </c>
      <c r="J37" s="13">
        <f t="shared" si="1"/>
        <v>35.7</v>
      </c>
      <c r="K37" s="10">
        <f t="shared" si="3"/>
        <v>35</v>
      </c>
      <c r="L37" s="10"/>
      <c r="M37" s="18"/>
      <c r="N37" s="18"/>
    </row>
    <row r="38" ht="32" customHeight="1" spans="1:14">
      <c r="A38" s="10">
        <v>36</v>
      </c>
      <c r="B38" s="11" t="s">
        <v>57</v>
      </c>
      <c r="C38" s="11" t="s">
        <v>81</v>
      </c>
      <c r="D38" s="11" t="s">
        <v>82</v>
      </c>
      <c r="E38" s="11" t="s">
        <v>118</v>
      </c>
      <c r="F38" s="12">
        <v>58.5</v>
      </c>
      <c r="G38" s="13">
        <v>1</v>
      </c>
      <c r="H38" s="18"/>
      <c r="I38" s="13">
        <f t="shared" si="0"/>
        <v>59.5</v>
      </c>
      <c r="J38" s="13">
        <f t="shared" si="1"/>
        <v>35.7</v>
      </c>
      <c r="K38" s="10">
        <f t="shared" si="3"/>
        <v>35</v>
      </c>
      <c r="L38" s="10"/>
      <c r="M38" s="18"/>
      <c r="N38" s="18"/>
    </row>
    <row r="39" ht="32" customHeight="1" spans="1:14">
      <c r="A39" s="10">
        <v>37</v>
      </c>
      <c r="B39" s="11" t="s">
        <v>57</v>
      </c>
      <c r="C39" s="11" t="s">
        <v>81</v>
      </c>
      <c r="D39" s="11" t="s">
        <v>82</v>
      </c>
      <c r="E39" s="11" t="s">
        <v>119</v>
      </c>
      <c r="F39" s="12">
        <v>58.5</v>
      </c>
      <c r="G39" s="13">
        <v>1</v>
      </c>
      <c r="H39" s="18"/>
      <c r="I39" s="13">
        <f t="shared" si="0"/>
        <v>59.5</v>
      </c>
      <c r="J39" s="13">
        <f t="shared" si="1"/>
        <v>35.7</v>
      </c>
      <c r="K39" s="10">
        <f t="shared" si="3"/>
        <v>35</v>
      </c>
      <c r="L39" s="10"/>
      <c r="M39" s="18"/>
      <c r="N39" s="18"/>
    </row>
    <row r="40" ht="32" customHeight="1" spans="1:14">
      <c r="A40" s="10">
        <v>38</v>
      </c>
      <c r="B40" s="11" t="s">
        <v>57</v>
      </c>
      <c r="C40" s="11" t="s">
        <v>81</v>
      </c>
      <c r="D40" s="11" t="s">
        <v>82</v>
      </c>
      <c r="E40" s="11" t="s">
        <v>120</v>
      </c>
      <c r="F40" s="12">
        <v>59.5</v>
      </c>
      <c r="G40" s="13"/>
      <c r="H40" s="18"/>
      <c r="I40" s="13">
        <f t="shared" si="0"/>
        <v>59.5</v>
      </c>
      <c r="J40" s="13">
        <f t="shared" si="1"/>
        <v>35.7</v>
      </c>
      <c r="K40" s="10">
        <f t="shared" si="3"/>
        <v>35</v>
      </c>
      <c r="L40" s="10"/>
      <c r="M40" s="18"/>
      <c r="N40" s="18"/>
    </row>
    <row r="41" ht="32" customHeight="1" spans="1:14">
      <c r="A41" s="10">
        <v>39</v>
      </c>
      <c r="B41" s="11" t="s">
        <v>57</v>
      </c>
      <c r="C41" s="11" t="s">
        <v>81</v>
      </c>
      <c r="D41" s="11" t="s">
        <v>82</v>
      </c>
      <c r="E41" s="11" t="s">
        <v>121</v>
      </c>
      <c r="F41" s="12">
        <v>58.5</v>
      </c>
      <c r="G41" s="13">
        <v>1</v>
      </c>
      <c r="H41" s="18"/>
      <c r="I41" s="13">
        <f t="shared" si="0"/>
        <v>59.5</v>
      </c>
      <c r="J41" s="13">
        <f t="shared" si="1"/>
        <v>35.7</v>
      </c>
      <c r="K41" s="10">
        <f t="shared" si="3"/>
        <v>35</v>
      </c>
      <c r="L41" s="10"/>
      <c r="M41" s="18"/>
      <c r="N41" s="18"/>
    </row>
    <row r="42" ht="32" customHeight="1" spans="1:14">
      <c r="A42" s="10">
        <v>40</v>
      </c>
      <c r="B42" s="11" t="s">
        <v>57</v>
      </c>
      <c r="C42" s="11" t="s">
        <v>81</v>
      </c>
      <c r="D42" s="11" t="s">
        <v>82</v>
      </c>
      <c r="E42" s="11" t="s">
        <v>122</v>
      </c>
      <c r="F42" s="12">
        <v>58</v>
      </c>
      <c r="G42" s="13">
        <v>1</v>
      </c>
      <c r="H42" s="18"/>
      <c r="I42" s="13">
        <f t="shared" si="0"/>
        <v>59</v>
      </c>
      <c r="J42" s="13">
        <f t="shared" si="1"/>
        <v>35.4</v>
      </c>
      <c r="K42" s="10">
        <f t="shared" si="3"/>
        <v>40</v>
      </c>
      <c r="L42" s="10"/>
      <c r="M42" s="18"/>
      <c r="N42" s="18"/>
    </row>
    <row r="43" ht="32" customHeight="1" spans="1:14">
      <c r="A43" s="10">
        <v>41</v>
      </c>
      <c r="B43" s="11" t="s">
        <v>57</v>
      </c>
      <c r="C43" s="11" t="s">
        <v>81</v>
      </c>
      <c r="D43" s="11" t="s">
        <v>82</v>
      </c>
      <c r="E43" s="11" t="s">
        <v>123</v>
      </c>
      <c r="F43" s="12">
        <v>57.5</v>
      </c>
      <c r="G43" s="13">
        <v>1</v>
      </c>
      <c r="H43" s="18"/>
      <c r="I43" s="13">
        <f t="shared" si="0"/>
        <v>58.5</v>
      </c>
      <c r="J43" s="13">
        <f t="shared" si="1"/>
        <v>35.1</v>
      </c>
      <c r="K43" s="10">
        <f t="shared" si="3"/>
        <v>41</v>
      </c>
      <c r="L43" s="10"/>
      <c r="M43" s="18"/>
      <c r="N43" s="18"/>
    </row>
    <row r="44" ht="32" customHeight="1" spans="1:14">
      <c r="A44" s="10">
        <v>42</v>
      </c>
      <c r="B44" s="11" t="s">
        <v>57</v>
      </c>
      <c r="C44" s="11" t="s">
        <v>81</v>
      </c>
      <c r="D44" s="11" t="s">
        <v>82</v>
      </c>
      <c r="E44" s="11" t="s">
        <v>124</v>
      </c>
      <c r="F44" s="12">
        <v>58.5</v>
      </c>
      <c r="G44" s="13"/>
      <c r="H44" s="18"/>
      <c r="I44" s="13">
        <f t="shared" si="0"/>
        <v>58.5</v>
      </c>
      <c r="J44" s="13">
        <f t="shared" si="1"/>
        <v>35.1</v>
      </c>
      <c r="K44" s="10">
        <f t="shared" si="3"/>
        <v>41</v>
      </c>
      <c r="L44" s="10"/>
      <c r="M44" s="18"/>
      <c r="N44" s="18"/>
    </row>
    <row r="45" ht="32" customHeight="1" spans="1:14">
      <c r="A45" s="10">
        <v>43</v>
      </c>
      <c r="B45" s="11" t="s">
        <v>57</v>
      </c>
      <c r="C45" s="11" t="s">
        <v>81</v>
      </c>
      <c r="D45" s="11" t="s">
        <v>82</v>
      </c>
      <c r="E45" s="11" t="s">
        <v>125</v>
      </c>
      <c r="F45" s="12">
        <v>57.5</v>
      </c>
      <c r="G45" s="13">
        <v>1</v>
      </c>
      <c r="H45" s="18"/>
      <c r="I45" s="13">
        <f t="shared" si="0"/>
        <v>58.5</v>
      </c>
      <c r="J45" s="13">
        <f t="shared" si="1"/>
        <v>35.1</v>
      </c>
      <c r="K45" s="10">
        <f t="shared" si="3"/>
        <v>41</v>
      </c>
      <c r="L45" s="10"/>
      <c r="M45" s="18"/>
      <c r="N45" s="18"/>
    </row>
    <row r="46" ht="32" customHeight="1" spans="1:14">
      <c r="A46" s="10">
        <v>44</v>
      </c>
      <c r="B46" s="11" t="s">
        <v>57</v>
      </c>
      <c r="C46" s="11" t="s">
        <v>81</v>
      </c>
      <c r="D46" s="11" t="s">
        <v>82</v>
      </c>
      <c r="E46" s="11" t="s">
        <v>126</v>
      </c>
      <c r="F46" s="12">
        <v>57.5</v>
      </c>
      <c r="G46" s="13">
        <v>1</v>
      </c>
      <c r="H46" s="18"/>
      <c r="I46" s="13">
        <f t="shared" si="0"/>
        <v>58.5</v>
      </c>
      <c r="J46" s="13">
        <f t="shared" si="1"/>
        <v>35.1</v>
      </c>
      <c r="K46" s="10">
        <f t="shared" si="3"/>
        <v>41</v>
      </c>
      <c r="L46" s="10"/>
      <c r="M46" s="18"/>
      <c r="N46" s="18"/>
    </row>
    <row r="47" ht="32" customHeight="1" spans="1:14">
      <c r="A47" s="10">
        <v>45</v>
      </c>
      <c r="B47" s="11" t="s">
        <v>57</v>
      </c>
      <c r="C47" s="11" t="s">
        <v>81</v>
      </c>
      <c r="D47" s="11" t="s">
        <v>82</v>
      </c>
      <c r="E47" s="11" t="s">
        <v>127</v>
      </c>
      <c r="F47" s="12">
        <v>56.5</v>
      </c>
      <c r="G47" s="13">
        <v>1</v>
      </c>
      <c r="H47" s="18"/>
      <c r="I47" s="13">
        <f t="shared" si="0"/>
        <v>57.5</v>
      </c>
      <c r="J47" s="13">
        <f t="shared" si="1"/>
        <v>34.5</v>
      </c>
      <c r="K47" s="10">
        <f t="shared" si="3"/>
        <v>45</v>
      </c>
      <c r="L47" s="10"/>
      <c r="M47" s="18"/>
      <c r="N47" s="18"/>
    </row>
    <row r="48" ht="32" customHeight="1" spans="1:14">
      <c r="A48" s="10">
        <v>46</v>
      </c>
      <c r="B48" s="11" t="s">
        <v>57</v>
      </c>
      <c r="C48" s="11" t="s">
        <v>81</v>
      </c>
      <c r="D48" s="11" t="s">
        <v>82</v>
      </c>
      <c r="E48" s="11" t="s">
        <v>128</v>
      </c>
      <c r="F48" s="12">
        <v>56.5</v>
      </c>
      <c r="G48" s="13">
        <v>1</v>
      </c>
      <c r="H48" s="18"/>
      <c r="I48" s="13">
        <f t="shared" si="0"/>
        <v>57.5</v>
      </c>
      <c r="J48" s="13">
        <f t="shared" si="1"/>
        <v>34.5</v>
      </c>
      <c r="K48" s="10">
        <f t="shared" si="3"/>
        <v>45</v>
      </c>
      <c r="L48" s="10"/>
      <c r="M48" s="18"/>
      <c r="N48" s="18"/>
    </row>
    <row r="49" ht="32" customHeight="1" spans="1:14">
      <c r="A49" s="10">
        <v>47</v>
      </c>
      <c r="B49" s="11" t="s">
        <v>57</v>
      </c>
      <c r="C49" s="11" t="s">
        <v>81</v>
      </c>
      <c r="D49" s="11" t="s">
        <v>82</v>
      </c>
      <c r="E49" s="11" t="s">
        <v>129</v>
      </c>
      <c r="F49" s="12">
        <v>56.5</v>
      </c>
      <c r="G49" s="13">
        <v>1</v>
      </c>
      <c r="H49" s="18"/>
      <c r="I49" s="13">
        <f t="shared" si="0"/>
        <v>57.5</v>
      </c>
      <c r="J49" s="13">
        <f t="shared" si="1"/>
        <v>34.5</v>
      </c>
      <c r="K49" s="10">
        <f t="shared" si="3"/>
        <v>45</v>
      </c>
      <c r="L49" s="10"/>
      <c r="M49" s="18"/>
      <c r="N49" s="18"/>
    </row>
    <row r="50" ht="32" customHeight="1" spans="1:14">
      <c r="A50" s="10">
        <v>48</v>
      </c>
      <c r="B50" s="11" t="s">
        <v>57</v>
      </c>
      <c r="C50" s="11" t="s">
        <v>81</v>
      </c>
      <c r="D50" s="11" t="s">
        <v>82</v>
      </c>
      <c r="E50" s="11" t="s">
        <v>130</v>
      </c>
      <c r="F50" s="12">
        <v>56</v>
      </c>
      <c r="G50" s="13"/>
      <c r="H50" s="18"/>
      <c r="I50" s="13">
        <f t="shared" si="0"/>
        <v>56</v>
      </c>
      <c r="J50" s="13">
        <f t="shared" si="1"/>
        <v>33.6</v>
      </c>
      <c r="K50" s="10">
        <f t="shared" si="3"/>
        <v>48</v>
      </c>
      <c r="L50" s="10"/>
      <c r="M50" s="18"/>
      <c r="N50" s="18"/>
    </row>
    <row r="51" ht="32" customHeight="1" spans="1:14">
      <c r="A51" s="10">
        <v>49</v>
      </c>
      <c r="B51" s="11" t="s">
        <v>57</v>
      </c>
      <c r="C51" s="11" t="s">
        <v>81</v>
      </c>
      <c r="D51" s="11" t="s">
        <v>82</v>
      </c>
      <c r="E51" s="11" t="s">
        <v>131</v>
      </c>
      <c r="F51" s="12">
        <v>55.5</v>
      </c>
      <c r="G51" s="13"/>
      <c r="H51" s="18"/>
      <c r="I51" s="13">
        <f t="shared" si="0"/>
        <v>55.5</v>
      </c>
      <c r="J51" s="13">
        <f t="shared" si="1"/>
        <v>33.3</v>
      </c>
      <c r="K51" s="10">
        <f t="shared" si="3"/>
        <v>49</v>
      </c>
      <c r="L51" s="10"/>
      <c r="M51" s="18"/>
      <c r="N51" s="18"/>
    </row>
    <row r="52" ht="32" customHeight="1" spans="1:14">
      <c r="A52" s="10">
        <v>50</v>
      </c>
      <c r="B52" s="11" t="s">
        <v>57</v>
      </c>
      <c r="C52" s="11" t="s">
        <v>81</v>
      </c>
      <c r="D52" s="11" t="s">
        <v>82</v>
      </c>
      <c r="E52" s="11" t="s">
        <v>132</v>
      </c>
      <c r="F52" s="12">
        <v>55.5</v>
      </c>
      <c r="G52" s="13"/>
      <c r="H52" s="18"/>
      <c r="I52" s="13">
        <f t="shared" si="0"/>
        <v>55.5</v>
      </c>
      <c r="J52" s="13">
        <f t="shared" si="1"/>
        <v>33.3</v>
      </c>
      <c r="K52" s="10">
        <f t="shared" si="3"/>
        <v>49</v>
      </c>
      <c r="L52" s="10"/>
      <c r="M52" s="18"/>
      <c r="N52" s="18"/>
    </row>
    <row r="53" ht="32" customHeight="1" spans="1:14">
      <c r="A53" s="10">
        <v>51</v>
      </c>
      <c r="B53" s="11" t="s">
        <v>57</v>
      </c>
      <c r="C53" s="11" t="s">
        <v>81</v>
      </c>
      <c r="D53" s="11" t="s">
        <v>82</v>
      </c>
      <c r="E53" s="11" t="s">
        <v>133</v>
      </c>
      <c r="F53" s="12">
        <v>54.5</v>
      </c>
      <c r="G53" s="13"/>
      <c r="H53" s="18"/>
      <c r="I53" s="13">
        <f t="shared" si="0"/>
        <v>54.5</v>
      </c>
      <c r="J53" s="13">
        <f t="shared" si="1"/>
        <v>32.7</v>
      </c>
      <c r="K53" s="10">
        <f t="shared" si="3"/>
        <v>51</v>
      </c>
      <c r="L53" s="10"/>
      <c r="M53" s="18"/>
      <c r="N53" s="18"/>
    </row>
    <row r="54" ht="32" customHeight="1" spans="1:14">
      <c r="A54" s="10">
        <v>52</v>
      </c>
      <c r="B54" s="11" t="s">
        <v>57</v>
      </c>
      <c r="C54" s="11" t="s">
        <v>81</v>
      </c>
      <c r="D54" s="11" t="s">
        <v>82</v>
      </c>
      <c r="E54" s="11" t="s">
        <v>134</v>
      </c>
      <c r="F54" s="12">
        <v>54.5</v>
      </c>
      <c r="G54" s="13"/>
      <c r="H54" s="18"/>
      <c r="I54" s="13">
        <f t="shared" si="0"/>
        <v>54.5</v>
      </c>
      <c r="J54" s="13">
        <f t="shared" si="1"/>
        <v>32.7</v>
      </c>
      <c r="K54" s="10">
        <f t="shared" si="3"/>
        <v>51</v>
      </c>
      <c r="L54" s="10"/>
      <c r="M54" s="18"/>
      <c r="N54" s="18"/>
    </row>
    <row r="55" ht="32" customHeight="1" spans="1:14">
      <c r="A55" s="10">
        <v>53</v>
      </c>
      <c r="B55" s="11" t="s">
        <v>57</v>
      </c>
      <c r="C55" s="11" t="s">
        <v>81</v>
      </c>
      <c r="D55" s="11" t="s">
        <v>82</v>
      </c>
      <c r="E55" s="11" t="s">
        <v>135</v>
      </c>
      <c r="F55" s="12">
        <v>53.5</v>
      </c>
      <c r="G55" s="13">
        <v>1</v>
      </c>
      <c r="H55" s="18"/>
      <c r="I55" s="13">
        <f t="shared" si="0"/>
        <v>54.5</v>
      </c>
      <c r="J55" s="13">
        <f t="shared" si="1"/>
        <v>32.7</v>
      </c>
      <c r="K55" s="10">
        <f t="shared" si="3"/>
        <v>51</v>
      </c>
      <c r="L55" s="10"/>
      <c r="M55" s="18"/>
      <c r="N55" s="18"/>
    </row>
    <row r="56" ht="32" customHeight="1" spans="1:14">
      <c r="A56" s="10">
        <v>54</v>
      </c>
      <c r="B56" s="11" t="s">
        <v>57</v>
      </c>
      <c r="C56" s="11" t="s">
        <v>81</v>
      </c>
      <c r="D56" s="11" t="s">
        <v>82</v>
      </c>
      <c r="E56" s="11" t="s">
        <v>136</v>
      </c>
      <c r="F56" s="12">
        <v>53</v>
      </c>
      <c r="G56" s="13">
        <v>1</v>
      </c>
      <c r="H56" s="18"/>
      <c r="I56" s="13">
        <f t="shared" si="0"/>
        <v>54</v>
      </c>
      <c r="J56" s="13">
        <f t="shared" si="1"/>
        <v>32.4</v>
      </c>
      <c r="K56" s="10">
        <f t="shared" si="3"/>
        <v>54</v>
      </c>
      <c r="L56" s="10"/>
      <c r="M56" s="18"/>
      <c r="N56" s="18"/>
    </row>
    <row r="57" ht="32" customHeight="1" spans="1:14">
      <c r="A57" s="10">
        <v>55</v>
      </c>
      <c r="B57" s="11" t="s">
        <v>57</v>
      </c>
      <c r="C57" s="11" t="s">
        <v>81</v>
      </c>
      <c r="D57" s="11" t="s">
        <v>82</v>
      </c>
      <c r="E57" s="11" t="s">
        <v>137</v>
      </c>
      <c r="F57" s="12">
        <v>53.5</v>
      </c>
      <c r="G57" s="13"/>
      <c r="H57" s="18"/>
      <c r="I57" s="13">
        <f t="shared" si="0"/>
        <v>53.5</v>
      </c>
      <c r="J57" s="13">
        <f t="shared" si="1"/>
        <v>32.1</v>
      </c>
      <c r="K57" s="10">
        <f t="shared" si="3"/>
        <v>55</v>
      </c>
      <c r="L57" s="10"/>
      <c r="M57" s="18"/>
      <c r="N57" s="18"/>
    </row>
    <row r="58" ht="32" customHeight="1" spans="1:14">
      <c r="A58" s="10">
        <v>56</v>
      </c>
      <c r="B58" s="11" t="s">
        <v>57</v>
      </c>
      <c r="C58" s="11" t="s">
        <v>81</v>
      </c>
      <c r="D58" s="11" t="s">
        <v>82</v>
      </c>
      <c r="E58" s="11" t="s">
        <v>138</v>
      </c>
      <c r="F58" s="12">
        <v>53.5</v>
      </c>
      <c r="G58" s="13"/>
      <c r="H58" s="18"/>
      <c r="I58" s="13">
        <f t="shared" si="0"/>
        <v>53.5</v>
      </c>
      <c r="J58" s="13">
        <f t="shared" si="1"/>
        <v>32.1</v>
      </c>
      <c r="K58" s="10">
        <f t="shared" si="3"/>
        <v>55</v>
      </c>
      <c r="L58" s="10"/>
      <c r="M58" s="18"/>
      <c r="N58" s="18"/>
    </row>
    <row r="59" ht="32" customHeight="1" spans="1:14">
      <c r="A59" s="10">
        <v>57</v>
      </c>
      <c r="B59" s="11" t="s">
        <v>57</v>
      </c>
      <c r="C59" s="11" t="s">
        <v>81</v>
      </c>
      <c r="D59" s="11" t="s">
        <v>82</v>
      </c>
      <c r="E59" s="11" t="s">
        <v>139</v>
      </c>
      <c r="F59" s="12">
        <v>53</v>
      </c>
      <c r="G59" s="13"/>
      <c r="H59" s="18"/>
      <c r="I59" s="13">
        <f t="shared" si="0"/>
        <v>53</v>
      </c>
      <c r="J59" s="13">
        <f t="shared" si="1"/>
        <v>31.8</v>
      </c>
      <c r="K59" s="10">
        <f t="shared" si="3"/>
        <v>57</v>
      </c>
      <c r="L59" s="10"/>
      <c r="M59" s="18"/>
      <c r="N59" s="18"/>
    </row>
    <row r="60" ht="32" customHeight="1" spans="1:14">
      <c r="A60" s="10">
        <v>58</v>
      </c>
      <c r="B60" s="11" t="s">
        <v>57</v>
      </c>
      <c r="C60" s="11" t="s">
        <v>81</v>
      </c>
      <c r="D60" s="11" t="s">
        <v>82</v>
      </c>
      <c r="E60" s="11" t="s">
        <v>140</v>
      </c>
      <c r="F60" s="12">
        <v>52</v>
      </c>
      <c r="G60" s="13">
        <v>1</v>
      </c>
      <c r="H60" s="18"/>
      <c r="I60" s="13">
        <f t="shared" si="0"/>
        <v>53</v>
      </c>
      <c r="J60" s="13">
        <f t="shared" si="1"/>
        <v>31.8</v>
      </c>
      <c r="K60" s="10">
        <f t="shared" si="3"/>
        <v>57</v>
      </c>
      <c r="L60" s="10"/>
      <c r="M60" s="18"/>
      <c r="N60" s="18"/>
    </row>
    <row r="61" ht="32" customHeight="1" spans="1:14">
      <c r="A61" s="10">
        <v>59</v>
      </c>
      <c r="B61" s="11" t="s">
        <v>57</v>
      </c>
      <c r="C61" s="11" t="s">
        <v>81</v>
      </c>
      <c r="D61" s="11" t="s">
        <v>82</v>
      </c>
      <c r="E61" s="11" t="s">
        <v>141</v>
      </c>
      <c r="F61" s="12">
        <v>52.5</v>
      </c>
      <c r="G61" s="13"/>
      <c r="H61" s="18"/>
      <c r="I61" s="13">
        <f t="shared" si="0"/>
        <v>52.5</v>
      </c>
      <c r="J61" s="13">
        <f t="shared" si="1"/>
        <v>31.5</v>
      </c>
      <c r="K61" s="10">
        <f t="shared" si="3"/>
        <v>59</v>
      </c>
      <c r="L61" s="10"/>
      <c r="M61" s="18"/>
      <c r="N61" s="18"/>
    </row>
    <row r="62" ht="32" customHeight="1" spans="1:14">
      <c r="A62" s="10">
        <v>60</v>
      </c>
      <c r="B62" s="11" t="s">
        <v>57</v>
      </c>
      <c r="C62" s="11" t="s">
        <v>81</v>
      </c>
      <c r="D62" s="11" t="s">
        <v>82</v>
      </c>
      <c r="E62" s="11" t="s">
        <v>142</v>
      </c>
      <c r="F62" s="12">
        <v>51</v>
      </c>
      <c r="G62" s="13">
        <v>1</v>
      </c>
      <c r="H62" s="18"/>
      <c r="I62" s="13">
        <f t="shared" si="0"/>
        <v>52</v>
      </c>
      <c r="J62" s="13">
        <f t="shared" si="1"/>
        <v>31.2</v>
      </c>
      <c r="K62" s="10">
        <f t="shared" si="3"/>
        <v>60</v>
      </c>
      <c r="L62" s="10"/>
      <c r="M62" s="18"/>
      <c r="N62" s="18"/>
    </row>
    <row r="63" ht="32" customHeight="1" spans="1:14">
      <c r="A63" s="10">
        <v>61</v>
      </c>
      <c r="B63" s="11" t="s">
        <v>57</v>
      </c>
      <c r="C63" s="11" t="s">
        <v>81</v>
      </c>
      <c r="D63" s="11" t="s">
        <v>82</v>
      </c>
      <c r="E63" s="11" t="s">
        <v>143</v>
      </c>
      <c r="F63" s="12">
        <v>52</v>
      </c>
      <c r="G63" s="13"/>
      <c r="H63" s="18"/>
      <c r="I63" s="13">
        <f t="shared" si="0"/>
        <v>52</v>
      </c>
      <c r="J63" s="13">
        <f t="shared" si="1"/>
        <v>31.2</v>
      </c>
      <c r="K63" s="10">
        <f t="shared" si="3"/>
        <v>60</v>
      </c>
      <c r="L63" s="10"/>
      <c r="M63" s="18"/>
      <c r="N63" s="18"/>
    </row>
    <row r="64" ht="32" customHeight="1" spans="1:14">
      <c r="A64" s="10">
        <v>62</v>
      </c>
      <c r="B64" s="11" t="s">
        <v>57</v>
      </c>
      <c r="C64" s="11" t="s">
        <v>81</v>
      </c>
      <c r="D64" s="11" t="s">
        <v>82</v>
      </c>
      <c r="E64" s="11" t="s">
        <v>144</v>
      </c>
      <c r="F64" s="12">
        <v>50.5</v>
      </c>
      <c r="G64" s="13">
        <v>1</v>
      </c>
      <c r="H64" s="18"/>
      <c r="I64" s="13">
        <f t="shared" si="0"/>
        <v>51.5</v>
      </c>
      <c r="J64" s="13">
        <f t="shared" si="1"/>
        <v>30.9</v>
      </c>
      <c r="K64" s="10">
        <f t="shared" si="3"/>
        <v>62</v>
      </c>
      <c r="L64" s="10"/>
      <c r="M64" s="18"/>
      <c r="N64" s="18"/>
    </row>
    <row r="65" ht="32" customHeight="1" spans="1:14">
      <c r="A65" s="10">
        <v>63</v>
      </c>
      <c r="B65" s="11" t="s">
        <v>57</v>
      </c>
      <c r="C65" s="11" t="s">
        <v>81</v>
      </c>
      <c r="D65" s="11" t="s">
        <v>82</v>
      </c>
      <c r="E65" s="11" t="s">
        <v>145</v>
      </c>
      <c r="F65" s="12">
        <v>51.5</v>
      </c>
      <c r="G65" s="13"/>
      <c r="H65" s="18"/>
      <c r="I65" s="13">
        <f t="shared" si="0"/>
        <v>51.5</v>
      </c>
      <c r="J65" s="13">
        <f t="shared" si="1"/>
        <v>30.9</v>
      </c>
      <c r="K65" s="10">
        <f t="shared" si="3"/>
        <v>62</v>
      </c>
      <c r="L65" s="10"/>
      <c r="M65" s="18"/>
      <c r="N65" s="18"/>
    </row>
    <row r="66" ht="32" customHeight="1" spans="1:14">
      <c r="A66" s="10">
        <v>64</v>
      </c>
      <c r="B66" s="11" t="s">
        <v>57</v>
      </c>
      <c r="C66" s="11" t="s">
        <v>81</v>
      </c>
      <c r="D66" s="11" t="s">
        <v>82</v>
      </c>
      <c r="E66" s="11" t="s">
        <v>146</v>
      </c>
      <c r="F66" s="12">
        <v>49.5</v>
      </c>
      <c r="G66" s="13">
        <v>1</v>
      </c>
      <c r="H66" s="18"/>
      <c r="I66" s="13">
        <f t="shared" si="0"/>
        <v>50.5</v>
      </c>
      <c r="J66" s="13">
        <f t="shared" si="1"/>
        <v>30.3</v>
      </c>
      <c r="K66" s="10">
        <f t="shared" si="3"/>
        <v>64</v>
      </c>
      <c r="L66" s="10"/>
      <c r="M66" s="18"/>
      <c r="N66" s="18"/>
    </row>
    <row r="67" ht="32" customHeight="1" spans="1:14">
      <c r="A67" s="10">
        <v>65</v>
      </c>
      <c r="B67" s="11" t="s">
        <v>57</v>
      </c>
      <c r="C67" s="11" t="s">
        <v>81</v>
      </c>
      <c r="D67" s="11" t="s">
        <v>82</v>
      </c>
      <c r="E67" s="11" t="s">
        <v>147</v>
      </c>
      <c r="F67" s="12">
        <v>49.5</v>
      </c>
      <c r="G67" s="13">
        <v>1</v>
      </c>
      <c r="H67" s="18"/>
      <c r="I67" s="13">
        <f t="shared" ref="I67:I110" si="4">F67+G67</f>
        <v>50.5</v>
      </c>
      <c r="J67" s="13">
        <f t="shared" ref="J67:J110" si="5">I67*0.6</f>
        <v>30.3</v>
      </c>
      <c r="K67" s="10">
        <f t="shared" si="3"/>
        <v>64</v>
      </c>
      <c r="L67" s="10"/>
      <c r="M67" s="18"/>
      <c r="N67" s="18"/>
    </row>
    <row r="68" ht="32" customHeight="1" spans="1:14">
      <c r="A68" s="10">
        <v>66</v>
      </c>
      <c r="B68" s="11" t="s">
        <v>57</v>
      </c>
      <c r="C68" s="11" t="s">
        <v>81</v>
      </c>
      <c r="D68" s="11" t="s">
        <v>82</v>
      </c>
      <c r="E68" s="11" t="s">
        <v>148</v>
      </c>
      <c r="F68" s="12">
        <v>49.5</v>
      </c>
      <c r="G68" s="13">
        <v>1</v>
      </c>
      <c r="H68" s="18"/>
      <c r="I68" s="13">
        <f t="shared" si="4"/>
        <v>50.5</v>
      </c>
      <c r="J68" s="13">
        <f t="shared" si="5"/>
        <v>30.3</v>
      </c>
      <c r="K68" s="10">
        <f t="shared" ref="K68:K99" si="6">COUNTIFS(D:D,D68,J:J,"&gt;"&amp;J68)+1</f>
        <v>64</v>
      </c>
      <c r="L68" s="10"/>
      <c r="M68" s="18"/>
      <c r="N68" s="18"/>
    </row>
    <row r="69" ht="32" customHeight="1" spans="1:14">
      <c r="A69" s="10">
        <v>67</v>
      </c>
      <c r="B69" s="11" t="s">
        <v>57</v>
      </c>
      <c r="C69" s="11" t="s">
        <v>81</v>
      </c>
      <c r="D69" s="11" t="s">
        <v>82</v>
      </c>
      <c r="E69" s="11" t="s">
        <v>149</v>
      </c>
      <c r="F69" s="12">
        <v>50</v>
      </c>
      <c r="G69" s="13"/>
      <c r="H69" s="18"/>
      <c r="I69" s="13">
        <f t="shared" si="4"/>
        <v>50</v>
      </c>
      <c r="J69" s="13">
        <f t="shared" si="5"/>
        <v>30</v>
      </c>
      <c r="K69" s="10">
        <f t="shared" si="6"/>
        <v>67</v>
      </c>
      <c r="L69" s="10"/>
      <c r="M69" s="18"/>
      <c r="N69" s="18"/>
    </row>
    <row r="70" ht="32" customHeight="1" spans="1:14">
      <c r="A70" s="10">
        <v>68</v>
      </c>
      <c r="B70" s="11" t="s">
        <v>57</v>
      </c>
      <c r="C70" s="11" t="s">
        <v>81</v>
      </c>
      <c r="D70" s="11" t="s">
        <v>82</v>
      </c>
      <c r="E70" s="11" t="s">
        <v>150</v>
      </c>
      <c r="F70" s="12">
        <v>49.5</v>
      </c>
      <c r="G70" s="13"/>
      <c r="H70" s="18"/>
      <c r="I70" s="13">
        <f t="shared" si="4"/>
        <v>49.5</v>
      </c>
      <c r="J70" s="13">
        <f t="shared" si="5"/>
        <v>29.7</v>
      </c>
      <c r="K70" s="10">
        <f t="shared" si="6"/>
        <v>68</v>
      </c>
      <c r="L70" s="10"/>
      <c r="M70" s="18"/>
      <c r="N70" s="18"/>
    </row>
    <row r="71" ht="32" customHeight="1" spans="1:14">
      <c r="A71" s="10">
        <v>69</v>
      </c>
      <c r="B71" s="11" t="s">
        <v>57</v>
      </c>
      <c r="C71" s="11" t="s">
        <v>81</v>
      </c>
      <c r="D71" s="11" t="s">
        <v>82</v>
      </c>
      <c r="E71" s="11" t="s">
        <v>151</v>
      </c>
      <c r="F71" s="12">
        <v>49</v>
      </c>
      <c r="G71" s="13"/>
      <c r="H71" s="18"/>
      <c r="I71" s="13">
        <f t="shared" si="4"/>
        <v>49</v>
      </c>
      <c r="J71" s="13">
        <f t="shared" si="5"/>
        <v>29.4</v>
      </c>
      <c r="K71" s="10">
        <f t="shared" si="6"/>
        <v>69</v>
      </c>
      <c r="L71" s="10"/>
      <c r="M71" s="18"/>
      <c r="N71" s="18"/>
    </row>
    <row r="72" ht="32" customHeight="1" spans="1:14">
      <c r="A72" s="10">
        <v>70</v>
      </c>
      <c r="B72" s="11" t="s">
        <v>57</v>
      </c>
      <c r="C72" s="11" t="s">
        <v>81</v>
      </c>
      <c r="D72" s="11" t="s">
        <v>82</v>
      </c>
      <c r="E72" s="11" t="s">
        <v>152</v>
      </c>
      <c r="F72" s="12">
        <v>48.5</v>
      </c>
      <c r="G72" s="13"/>
      <c r="H72" s="18"/>
      <c r="I72" s="13">
        <f t="shared" si="4"/>
        <v>48.5</v>
      </c>
      <c r="J72" s="13">
        <f t="shared" si="5"/>
        <v>29.1</v>
      </c>
      <c r="K72" s="10">
        <f t="shared" si="6"/>
        <v>70</v>
      </c>
      <c r="L72" s="10"/>
      <c r="M72" s="18"/>
      <c r="N72" s="18"/>
    </row>
    <row r="73" ht="32" customHeight="1" spans="1:14">
      <c r="A73" s="10">
        <v>71</v>
      </c>
      <c r="B73" s="11" t="s">
        <v>57</v>
      </c>
      <c r="C73" s="11" t="s">
        <v>81</v>
      </c>
      <c r="D73" s="11" t="s">
        <v>82</v>
      </c>
      <c r="E73" s="11" t="s">
        <v>153</v>
      </c>
      <c r="F73" s="12">
        <v>47.5</v>
      </c>
      <c r="G73" s="13"/>
      <c r="H73" s="18"/>
      <c r="I73" s="13">
        <f t="shared" si="4"/>
        <v>47.5</v>
      </c>
      <c r="J73" s="13">
        <f t="shared" si="5"/>
        <v>28.5</v>
      </c>
      <c r="K73" s="10">
        <f t="shared" si="6"/>
        <v>71</v>
      </c>
      <c r="L73" s="10"/>
      <c r="M73" s="18"/>
      <c r="N73" s="18"/>
    </row>
    <row r="74" ht="32" customHeight="1" spans="1:14">
      <c r="A74" s="10">
        <v>72</v>
      </c>
      <c r="B74" s="11" t="s">
        <v>57</v>
      </c>
      <c r="C74" s="11" t="s">
        <v>81</v>
      </c>
      <c r="D74" s="11" t="s">
        <v>82</v>
      </c>
      <c r="E74" s="11" t="s">
        <v>154</v>
      </c>
      <c r="F74" s="12">
        <v>47</v>
      </c>
      <c r="G74" s="13"/>
      <c r="H74" s="18"/>
      <c r="I74" s="13">
        <f t="shared" si="4"/>
        <v>47</v>
      </c>
      <c r="J74" s="13">
        <f t="shared" si="5"/>
        <v>28.2</v>
      </c>
      <c r="K74" s="10">
        <f t="shared" si="6"/>
        <v>72</v>
      </c>
      <c r="L74" s="10"/>
      <c r="M74" s="18"/>
      <c r="N74" s="18"/>
    </row>
    <row r="75" ht="32" customHeight="1" spans="1:14">
      <c r="A75" s="10">
        <v>73</v>
      </c>
      <c r="B75" s="11" t="s">
        <v>57</v>
      </c>
      <c r="C75" s="11" t="s">
        <v>81</v>
      </c>
      <c r="D75" s="11" t="s">
        <v>82</v>
      </c>
      <c r="E75" s="11" t="s">
        <v>155</v>
      </c>
      <c r="F75" s="12">
        <v>47</v>
      </c>
      <c r="G75" s="13"/>
      <c r="H75" s="18"/>
      <c r="I75" s="13">
        <f t="shared" si="4"/>
        <v>47</v>
      </c>
      <c r="J75" s="13">
        <f t="shared" si="5"/>
        <v>28.2</v>
      </c>
      <c r="K75" s="10">
        <f t="shared" si="6"/>
        <v>72</v>
      </c>
      <c r="L75" s="10"/>
      <c r="M75" s="18"/>
      <c r="N75" s="18"/>
    </row>
    <row r="76" ht="32" customHeight="1" spans="1:14">
      <c r="A76" s="10">
        <v>74</v>
      </c>
      <c r="B76" s="11" t="s">
        <v>57</v>
      </c>
      <c r="C76" s="11" t="s">
        <v>81</v>
      </c>
      <c r="D76" s="11" t="s">
        <v>82</v>
      </c>
      <c r="E76" s="11" t="s">
        <v>156</v>
      </c>
      <c r="F76" s="12">
        <v>46.5</v>
      </c>
      <c r="G76" s="13"/>
      <c r="H76" s="18"/>
      <c r="I76" s="13">
        <f t="shared" si="4"/>
        <v>46.5</v>
      </c>
      <c r="J76" s="13">
        <f t="shared" si="5"/>
        <v>27.9</v>
      </c>
      <c r="K76" s="10">
        <f t="shared" si="6"/>
        <v>74</v>
      </c>
      <c r="L76" s="10"/>
      <c r="M76" s="18"/>
      <c r="N76" s="18"/>
    </row>
    <row r="77" ht="32" customHeight="1" spans="1:14">
      <c r="A77" s="10">
        <v>75</v>
      </c>
      <c r="B77" s="11" t="s">
        <v>57</v>
      </c>
      <c r="C77" s="11" t="s">
        <v>81</v>
      </c>
      <c r="D77" s="11" t="s">
        <v>82</v>
      </c>
      <c r="E77" s="11" t="s">
        <v>157</v>
      </c>
      <c r="F77" s="12">
        <v>46.5</v>
      </c>
      <c r="G77" s="13"/>
      <c r="H77" s="18"/>
      <c r="I77" s="13">
        <f t="shared" si="4"/>
        <v>46.5</v>
      </c>
      <c r="J77" s="13">
        <f t="shared" si="5"/>
        <v>27.9</v>
      </c>
      <c r="K77" s="10">
        <f t="shared" si="6"/>
        <v>74</v>
      </c>
      <c r="L77" s="10"/>
      <c r="M77" s="18"/>
      <c r="N77" s="18"/>
    </row>
    <row r="78" ht="32" customHeight="1" spans="1:14">
      <c r="A78" s="10">
        <v>76</v>
      </c>
      <c r="B78" s="11" t="s">
        <v>57</v>
      </c>
      <c r="C78" s="11" t="s">
        <v>81</v>
      </c>
      <c r="D78" s="11" t="s">
        <v>82</v>
      </c>
      <c r="E78" s="11" t="s">
        <v>158</v>
      </c>
      <c r="F78" s="12">
        <v>46</v>
      </c>
      <c r="G78" s="13"/>
      <c r="H78" s="18"/>
      <c r="I78" s="13">
        <f t="shared" si="4"/>
        <v>46</v>
      </c>
      <c r="J78" s="13">
        <f t="shared" si="5"/>
        <v>27.6</v>
      </c>
      <c r="K78" s="10">
        <f t="shared" si="6"/>
        <v>76</v>
      </c>
      <c r="L78" s="10"/>
      <c r="M78" s="18"/>
      <c r="N78" s="18"/>
    </row>
    <row r="79" ht="32" customHeight="1" spans="1:14">
      <c r="A79" s="10">
        <v>77</v>
      </c>
      <c r="B79" s="11" t="s">
        <v>57</v>
      </c>
      <c r="C79" s="11" t="s">
        <v>81</v>
      </c>
      <c r="D79" s="11" t="s">
        <v>82</v>
      </c>
      <c r="E79" s="11" t="s">
        <v>159</v>
      </c>
      <c r="F79" s="12">
        <v>45.5</v>
      </c>
      <c r="G79" s="13"/>
      <c r="H79" s="18"/>
      <c r="I79" s="13">
        <f t="shared" si="4"/>
        <v>45.5</v>
      </c>
      <c r="J79" s="13">
        <f t="shared" si="5"/>
        <v>27.3</v>
      </c>
      <c r="K79" s="10">
        <f t="shared" si="6"/>
        <v>77</v>
      </c>
      <c r="L79" s="10"/>
      <c r="M79" s="18"/>
      <c r="N79" s="18"/>
    </row>
    <row r="80" ht="32" customHeight="1" spans="1:14">
      <c r="A80" s="10">
        <v>78</v>
      </c>
      <c r="B80" s="11" t="s">
        <v>57</v>
      </c>
      <c r="C80" s="11" t="s">
        <v>81</v>
      </c>
      <c r="D80" s="11" t="s">
        <v>82</v>
      </c>
      <c r="E80" s="11" t="s">
        <v>160</v>
      </c>
      <c r="F80" s="12">
        <v>45.5</v>
      </c>
      <c r="G80" s="13"/>
      <c r="H80" s="18"/>
      <c r="I80" s="13">
        <f t="shared" si="4"/>
        <v>45.5</v>
      </c>
      <c r="J80" s="13">
        <f t="shared" si="5"/>
        <v>27.3</v>
      </c>
      <c r="K80" s="10">
        <f t="shared" si="6"/>
        <v>77</v>
      </c>
      <c r="L80" s="10"/>
      <c r="M80" s="18"/>
      <c r="N80" s="18"/>
    </row>
    <row r="81" ht="32" customHeight="1" spans="1:14">
      <c r="A81" s="10">
        <v>79</v>
      </c>
      <c r="B81" s="11" t="s">
        <v>57</v>
      </c>
      <c r="C81" s="11" t="s">
        <v>81</v>
      </c>
      <c r="D81" s="11" t="s">
        <v>82</v>
      </c>
      <c r="E81" s="11" t="s">
        <v>161</v>
      </c>
      <c r="F81" s="12">
        <v>45</v>
      </c>
      <c r="G81" s="13"/>
      <c r="H81" s="18"/>
      <c r="I81" s="13">
        <f t="shared" si="4"/>
        <v>45</v>
      </c>
      <c r="J81" s="13">
        <f t="shared" si="5"/>
        <v>27</v>
      </c>
      <c r="K81" s="10">
        <f t="shared" si="6"/>
        <v>79</v>
      </c>
      <c r="L81" s="10"/>
      <c r="M81" s="18"/>
      <c r="N81" s="18"/>
    </row>
    <row r="82" ht="32" customHeight="1" spans="1:14">
      <c r="A82" s="10">
        <v>80</v>
      </c>
      <c r="B82" s="11" t="s">
        <v>57</v>
      </c>
      <c r="C82" s="11" t="s">
        <v>81</v>
      </c>
      <c r="D82" s="11" t="s">
        <v>82</v>
      </c>
      <c r="E82" s="11" t="s">
        <v>162</v>
      </c>
      <c r="F82" s="12">
        <v>44.5</v>
      </c>
      <c r="G82" s="13"/>
      <c r="H82" s="18"/>
      <c r="I82" s="13">
        <f t="shared" si="4"/>
        <v>44.5</v>
      </c>
      <c r="J82" s="13">
        <f t="shared" si="5"/>
        <v>26.7</v>
      </c>
      <c r="K82" s="10">
        <f t="shared" si="6"/>
        <v>80</v>
      </c>
      <c r="L82" s="10"/>
      <c r="M82" s="18"/>
      <c r="N82" s="18"/>
    </row>
    <row r="83" ht="32" customHeight="1" spans="1:14">
      <c r="A83" s="10">
        <v>81</v>
      </c>
      <c r="B83" s="11" t="s">
        <v>57</v>
      </c>
      <c r="C83" s="11" t="s">
        <v>81</v>
      </c>
      <c r="D83" s="11" t="s">
        <v>82</v>
      </c>
      <c r="E83" s="11" t="s">
        <v>163</v>
      </c>
      <c r="F83" s="12">
        <v>42</v>
      </c>
      <c r="G83" s="13">
        <v>1</v>
      </c>
      <c r="H83" s="18"/>
      <c r="I83" s="13">
        <f t="shared" si="4"/>
        <v>43</v>
      </c>
      <c r="J83" s="13">
        <f t="shared" si="5"/>
        <v>25.8</v>
      </c>
      <c r="K83" s="10">
        <f t="shared" si="6"/>
        <v>81</v>
      </c>
      <c r="L83" s="10"/>
      <c r="M83" s="18"/>
      <c r="N83" s="18"/>
    </row>
    <row r="84" ht="32" customHeight="1" spans="1:14">
      <c r="A84" s="10">
        <v>82</v>
      </c>
      <c r="B84" s="11" t="s">
        <v>57</v>
      </c>
      <c r="C84" s="11" t="s">
        <v>81</v>
      </c>
      <c r="D84" s="11" t="s">
        <v>82</v>
      </c>
      <c r="E84" s="11" t="s">
        <v>164</v>
      </c>
      <c r="F84" s="12">
        <v>42.5</v>
      </c>
      <c r="G84" s="13"/>
      <c r="H84" s="18"/>
      <c r="I84" s="13">
        <f t="shared" si="4"/>
        <v>42.5</v>
      </c>
      <c r="J84" s="13">
        <f t="shared" si="5"/>
        <v>25.5</v>
      </c>
      <c r="K84" s="10">
        <f t="shared" si="6"/>
        <v>82</v>
      </c>
      <c r="L84" s="10"/>
      <c r="M84" s="18"/>
      <c r="N84" s="18"/>
    </row>
    <row r="85" ht="32" customHeight="1" spans="1:14">
      <c r="A85" s="10">
        <v>83</v>
      </c>
      <c r="B85" s="11" t="s">
        <v>57</v>
      </c>
      <c r="C85" s="11" t="s">
        <v>81</v>
      </c>
      <c r="D85" s="11" t="s">
        <v>82</v>
      </c>
      <c r="E85" s="11" t="s">
        <v>165</v>
      </c>
      <c r="F85" s="12">
        <v>42</v>
      </c>
      <c r="G85" s="13"/>
      <c r="H85" s="18"/>
      <c r="I85" s="13">
        <f t="shared" si="4"/>
        <v>42</v>
      </c>
      <c r="J85" s="13">
        <f t="shared" si="5"/>
        <v>25.2</v>
      </c>
      <c r="K85" s="10">
        <f t="shared" si="6"/>
        <v>83</v>
      </c>
      <c r="L85" s="10"/>
      <c r="M85" s="18"/>
      <c r="N85" s="18"/>
    </row>
    <row r="86" ht="32" customHeight="1" spans="1:14">
      <c r="A86" s="10">
        <v>84</v>
      </c>
      <c r="B86" s="11" t="s">
        <v>57</v>
      </c>
      <c r="C86" s="11" t="s">
        <v>81</v>
      </c>
      <c r="D86" s="11" t="s">
        <v>82</v>
      </c>
      <c r="E86" s="11" t="s">
        <v>166</v>
      </c>
      <c r="F86" s="12">
        <v>42</v>
      </c>
      <c r="G86" s="13"/>
      <c r="H86" s="18"/>
      <c r="I86" s="13">
        <f t="shared" si="4"/>
        <v>42</v>
      </c>
      <c r="J86" s="13">
        <f t="shared" si="5"/>
        <v>25.2</v>
      </c>
      <c r="K86" s="10">
        <f t="shared" si="6"/>
        <v>83</v>
      </c>
      <c r="L86" s="10"/>
      <c r="M86" s="18"/>
      <c r="N86" s="18"/>
    </row>
    <row r="87" ht="32" customHeight="1" spans="1:14">
      <c r="A87" s="10">
        <v>85</v>
      </c>
      <c r="B87" s="11" t="s">
        <v>57</v>
      </c>
      <c r="C87" s="11" t="s">
        <v>81</v>
      </c>
      <c r="D87" s="11" t="s">
        <v>82</v>
      </c>
      <c r="E87" s="11" t="s">
        <v>167</v>
      </c>
      <c r="F87" s="12">
        <v>41.5</v>
      </c>
      <c r="G87" s="13"/>
      <c r="H87" s="18"/>
      <c r="I87" s="13">
        <f t="shared" si="4"/>
        <v>41.5</v>
      </c>
      <c r="J87" s="13">
        <f t="shared" si="5"/>
        <v>24.9</v>
      </c>
      <c r="K87" s="10">
        <f t="shared" si="6"/>
        <v>85</v>
      </c>
      <c r="L87" s="10"/>
      <c r="M87" s="18"/>
      <c r="N87" s="18"/>
    </row>
    <row r="88" ht="32" customHeight="1" spans="1:14">
      <c r="A88" s="10">
        <v>86</v>
      </c>
      <c r="B88" s="11" t="s">
        <v>57</v>
      </c>
      <c r="C88" s="11" t="s">
        <v>81</v>
      </c>
      <c r="D88" s="11" t="s">
        <v>82</v>
      </c>
      <c r="E88" s="11" t="s">
        <v>168</v>
      </c>
      <c r="F88" s="12">
        <v>41</v>
      </c>
      <c r="G88" s="13"/>
      <c r="H88" s="18"/>
      <c r="I88" s="13">
        <f t="shared" si="4"/>
        <v>41</v>
      </c>
      <c r="J88" s="13">
        <f t="shared" si="5"/>
        <v>24.6</v>
      </c>
      <c r="K88" s="10">
        <f t="shared" si="6"/>
        <v>86</v>
      </c>
      <c r="L88" s="10"/>
      <c r="M88" s="18"/>
      <c r="N88" s="18"/>
    </row>
    <row r="89" ht="32" customHeight="1" spans="1:14">
      <c r="A89" s="10">
        <v>87</v>
      </c>
      <c r="B89" s="11" t="s">
        <v>57</v>
      </c>
      <c r="C89" s="11" t="s">
        <v>81</v>
      </c>
      <c r="D89" s="11" t="s">
        <v>82</v>
      </c>
      <c r="E89" s="11" t="s">
        <v>169</v>
      </c>
      <c r="F89" s="12">
        <v>40.5</v>
      </c>
      <c r="G89" s="13"/>
      <c r="H89" s="18"/>
      <c r="I89" s="13">
        <f t="shared" si="4"/>
        <v>40.5</v>
      </c>
      <c r="J89" s="13">
        <f t="shared" si="5"/>
        <v>24.3</v>
      </c>
      <c r="K89" s="10">
        <f t="shared" si="6"/>
        <v>87</v>
      </c>
      <c r="L89" s="10"/>
      <c r="M89" s="18"/>
      <c r="N89" s="18"/>
    </row>
    <row r="90" ht="32" customHeight="1" spans="1:14">
      <c r="A90" s="10">
        <v>88</v>
      </c>
      <c r="B90" s="11" t="s">
        <v>57</v>
      </c>
      <c r="C90" s="11" t="s">
        <v>81</v>
      </c>
      <c r="D90" s="11" t="s">
        <v>82</v>
      </c>
      <c r="E90" s="11" t="s">
        <v>170</v>
      </c>
      <c r="F90" s="12">
        <v>39.5</v>
      </c>
      <c r="G90" s="13"/>
      <c r="H90" s="18"/>
      <c r="I90" s="13">
        <f t="shared" si="4"/>
        <v>39.5</v>
      </c>
      <c r="J90" s="13">
        <f t="shared" si="5"/>
        <v>23.7</v>
      </c>
      <c r="K90" s="10">
        <f t="shared" si="6"/>
        <v>88</v>
      </c>
      <c r="L90" s="10"/>
      <c r="M90" s="18"/>
      <c r="N90" s="18"/>
    </row>
    <row r="91" ht="32" customHeight="1" spans="1:14">
      <c r="A91" s="10">
        <v>89</v>
      </c>
      <c r="B91" s="11" t="s">
        <v>57</v>
      </c>
      <c r="C91" s="11" t="s">
        <v>81</v>
      </c>
      <c r="D91" s="11" t="s">
        <v>82</v>
      </c>
      <c r="E91" s="11" t="s">
        <v>171</v>
      </c>
      <c r="F91" s="12">
        <v>37.5</v>
      </c>
      <c r="G91" s="13"/>
      <c r="H91" s="18"/>
      <c r="I91" s="13">
        <f t="shared" si="4"/>
        <v>37.5</v>
      </c>
      <c r="J91" s="13">
        <f t="shared" si="5"/>
        <v>22.5</v>
      </c>
      <c r="K91" s="10">
        <f t="shared" si="6"/>
        <v>89</v>
      </c>
      <c r="L91" s="10"/>
      <c r="M91" s="18"/>
      <c r="N91" s="18"/>
    </row>
    <row r="92" ht="32" customHeight="1" spans="1:14">
      <c r="A92" s="10">
        <v>90</v>
      </c>
      <c r="B92" s="11" t="s">
        <v>57</v>
      </c>
      <c r="C92" s="11" t="s">
        <v>81</v>
      </c>
      <c r="D92" s="11" t="s">
        <v>82</v>
      </c>
      <c r="E92" s="11" t="s">
        <v>172</v>
      </c>
      <c r="F92" s="12">
        <v>36.5</v>
      </c>
      <c r="G92" s="13"/>
      <c r="H92" s="18"/>
      <c r="I92" s="13">
        <f t="shared" si="4"/>
        <v>36.5</v>
      </c>
      <c r="J92" s="13">
        <f t="shared" si="5"/>
        <v>21.9</v>
      </c>
      <c r="K92" s="10">
        <f t="shared" si="6"/>
        <v>90</v>
      </c>
      <c r="L92" s="10"/>
      <c r="M92" s="18"/>
      <c r="N92" s="18"/>
    </row>
    <row r="93" ht="32" customHeight="1" spans="1:14">
      <c r="A93" s="10">
        <v>91</v>
      </c>
      <c r="B93" s="11" t="s">
        <v>57</v>
      </c>
      <c r="C93" s="11" t="s">
        <v>81</v>
      </c>
      <c r="D93" s="11" t="s">
        <v>82</v>
      </c>
      <c r="E93" s="11" t="s">
        <v>173</v>
      </c>
      <c r="F93" s="12">
        <v>36.5</v>
      </c>
      <c r="G93" s="13"/>
      <c r="H93" s="18"/>
      <c r="I93" s="13">
        <f t="shared" si="4"/>
        <v>36.5</v>
      </c>
      <c r="J93" s="13">
        <f t="shared" si="5"/>
        <v>21.9</v>
      </c>
      <c r="K93" s="10">
        <f t="shared" si="6"/>
        <v>90</v>
      </c>
      <c r="L93" s="10"/>
      <c r="M93" s="18"/>
      <c r="N93" s="18"/>
    </row>
    <row r="94" ht="32" customHeight="1" spans="1:14">
      <c r="A94" s="10">
        <v>92</v>
      </c>
      <c r="B94" s="11" t="s">
        <v>57</v>
      </c>
      <c r="C94" s="11" t="s">
        <v>81</v>
      </c>
      <c r="D94" s="11" t="s">
        <v>82</v>
      </c>
      <c r="E94" s="11" t="s">
        <v>174</v>
      </c>
      <c r="F94" s="12">
        <v>36.5</v>
      </c>
      <c r="G94" s="13"/>
      <c r="H94" s="18"/>
      <c r="I94" s="13">
        <f t="shared" si="4"/>
        <v>36.5</v>
      </c>
      <c r="J94" s="13">
        <f t="shared" si="5"/>
        <v>21.9</v>
      </c>
      <c r="K94" s="10">
        <f t="shared" si="6"/>
        <v>90</v>
      </c>
      <c r="L94" s="10"/>
      <c r="M94" s="18"/>
      <c r="N94" s="18"/>
    </row>
    <row r="95" ht="32" customHeight="1" spans="1:14">
      <c r="A95" s="10">
        <v>93</v>
      </c>
      <c r="B95" s="11" t="s">
        <v>57</v>
      </c>
      <c r="C95" s="11" t="s">
        <v>81</v>
      </c>
      <c r="D95" s="11" t="s">
        <v>82</v>
      </c>
      <c r="E95" s="11" t="s">
        <v>175</v>
      </c>
      <c r="F95" s="12">
        <v>35</v>
      </c>
      <c r="G95" s="13"/>
      <c r="H95" s="18"/>
      <c r="I95" s="13">
        <f t="shared" si="4"/>
        <v>35</v>
      </c>
      <c r="J95" s="13">
        <f t="shared" si="5"/>
        <v>21</v>
      </c>
      <c r="K95" s="10">
        <f t="shared" si="6"/>
        <v>93</v>
      </c>
      <c r="L95" s="10"/>
      <c r="M95" s="18"/>
      <c r="N95" s="18"/>
    </row>
    <row r="96" ht="32" customHeight="1" spans="1:14">
      <c r="A96" s="10">
        <v>94</v>
      </c>
      <c r="B96" s="11" t="s">
        <v>57</v>
      </c>
      <c r="C96" s="11" t="s">
        <v>81</v>
      </c>
      <c r="D96" s="11" t="s">
        <v>82</v>
      </c>
      <c r="E96" s="11" t="s">
        <v>176</v>
      </c>
      <c r="F96" s="12">
        <v>33</v>
      </c>
      <c r="G96" s="13"/>
      <c r="H96" s="18"/>
      <c r="I96" s="13">
        <f t="shared" si="4"/>
        <v>33</v>
      </c>
      <c r="J96" s="13">
        <f t="shared" si="5"/>
        <v>19.8</v>
      </c>
      <c r="K96" s="10">
        <f t="shared" si="6"/>
        <v>94</v>
      </c>
      <c r="L96" s="10"/>
      <c r="M96" s="18"/>
      <c r="N96" s="18"/>
    </row>
    <row r="97" ht="32" customHeight="1" spans="1:14">
      <c r="A97" s="10">
        <v>95</v>
      </c>
      <c r="B97" s="11" t="s">
        <v>57</v>
      </c>
      <c r="C97" s="11" t="s">
        <v>81</v>
      </c>
      <c r="D97" s="11" t="s">
        <v>82</v>
      </c>
      <c r="E97" s="11" t="s">
        <v>177</v>
      </c>
      <c r="F97" s="12">
        <v>32.5</v>
      </c>
      <c r="G97" s="13"/>
      <c r="H97" s="18"/>
      <c r="I97" s="13">
        <f t="shared" si="4"/>
        <v>32.5</v>
      </c>
      <c r="J97" s="13">
        <f t="shared" si="5"/>
        <v>19.5</v>
      </c>
      <c r="K97" s="10">
        <f t="shared" si="6"/>
        <v>95</v>
      </c>
      <c r="L97" s="10"/>
      <c r="M97" s="18"/>
      <c r="N97" s="18"/>
    </row>
    <row r="98" ht="32" customHeight="1" spans="1:14">
      <c r="A98" s="10">
        <v>96</v>
      </c>
      <c r="B98" s="11" t="s">
        <v>57</v>
      </c>
      <c r="C98" s="11" t="s">
        <v>81</v>
      </c>
      <c r="D98" s="11" t="s">
        <v>82</v>
      </c>
      <c r="E98" s="11" t="s">
        <v>178</v>
      </c>
      <c r="F98" s="12">
        <v>31</v>
      </c>
      <c r="G98" s="13">
        <v>1</v>
      </c>
      <c r="H98" s="18"/>
      <c r="I98" s="13">
        <f t="shared" si="4"/>
        <v>32</v>
      </c>
      <c r="J98" s="13">
        <f t="shared" si="5"/>
        <v>19.2</v>
      </c>
      <c r="K98" s="10">
        <f t="shared" si="6"/>
        <v>96</v>
      </c>
      <c r="L98" s="10"/>
      <c r="M98" s="18"/>
      <c r="N98" s="18"/>
    </row>
    <row r="99" ht="32" customHeight="1" spans="1:14">
      <c r="A99" s="10">
        <v>97</v>
      </c>
      <c r="B99" s="11" t="s">
        <v>57</v>
      </c>
      <c r="C99" s="11" t="s">
        <v>81</v>
      </c>
      <c r="D99" s="11" t="s">
        <v>82</v>
      </c>
      <c r="E99" s="11" t="s">
        <v>179</v>
      </c>
      <c r="F99" s="12">
        <v>24.5</v>
      </c>
      <c r="G99" s="13"/>
      <c r="H99" s="18"/>
      <c r="I99" s="13">
        <f t="shared" si="4"/>
        <v>24.5</v>
      </c>
      <c r="J99" s="13">
        <f t="shared" si="5"/>
        <v>14.7</v>
      </c>
      <c r="K99" s="10">
        <f t="shared" si="6"/>
        <v>97</v>
      </c>
      <c r="L99" s="10"/>
      <c r="M99" s="18"/>
      <c r="N99" s="18"/>
    </row>
    <row r="100" ht="32" customHeight="1" spans="1:14">
      <c r="A100" s="10">
        <v>98</v>
      </c>
      <c r="B100" s="11" t="s">
        <v>57</v>
      </c>
      <c r="C100" s="11" t="s">
        <v>81</v>
      </c>
      <c r="D100" s="11" t="s">
        <v>82</v>
      </c>
      <c r="E100" s="11" t="s">
        <v>180</v>
      </c>
      <c r="F100" s="12">
        <v>-1</v>
      </c>
      <c r="G100" s="13"/>
      <c r="H100" s="18"/>
      <c r="I100" s="13">
        <f t="shared" si="4"/>
        <v>-1</v>
      </c>
      <c r="J100" s="13">
        <f t="shared" si="5"/>
        <v>-0.6</v>
      </c>
      <c r="K100" s="10" t="s">
        <v>26</v>
      </c>
      <c r="L100" s="10"/>
      <c r="M100" s="18"/>
      <c r="N100" s="18"/>
    </row>
    <row r="101" ht="32" customHeight="1" spans="1:14">
      <c r="A101" s="10">
        <v>99</v>
      </c>
      <c r="B101" s="11" t="s">
        <v>57</v>
      </c>
      <c r="C101" s="11" t="s">
        <v>81</v>
      </c>
      <c r="D101" s="11" t="s">
        <v>82</v>
      </c>
      <c r="E101" s="11" t="s">
        <v>181</v>
      </c>
      <c r="F101" s="12">
        <v>-1</v>
      </c>
      <c r="G101" s="13"/>
      <c r="H101" s="18"/>
      <c r="I101" s="13">
        <f t="shared" si="4"/>
        <v>-1</v>
      </c>
      <c r="J101" s="13">
        <f t="shared" si="5"/>
        <v>-0.6</v>
      </c>
      <c r="K101" s="10" t="s">
        <v>26</v>
      </c>
      <c r="L101" s="10"/>
      <c r="M101" s="18"/>
      <c r="N101" s="18"/>
    </row>
    <row r="102" ht="32" customHeight="1" spans="1:14">
      <c r="A102" s="10">
        <v>100</v>
      </c>
      <c r="B102" s="11" t="s">
        <v>57</v>
      </c>
      <c r="C102" s="11" t="s">
        <v>81</v>
      </c>
      <c r="D102" s="11" t="s">
        <v>82</v>
      </c>
      <c r="E102" s="11" t="s">
        <v>182</v>
      </c>
      <c r="F102" s="12">
        <v>-1</v>
      </c>
      <c r="G102" s="13"/>
      <c r="H102" s="18"/>
      <c r="I102" s="13">
        <f t="shared" si="4"/>
        <v>-1</v>
      </c>
      <c r="J102" s="13">
        <f t="shared" si="5"/>
        <v>-0.6</v>
      </c>
      <c r="K102" s="10" t="s">
        <v>26</v>
      </c>
      <c r="L102" s="10"/>
      <c r="M102" s="18"/>
      <c r="N102" s="18"/>
    </row>
    <row r="103" ht="32" customHeight="1" spans="1:14">
      <c r="A103" s="10">
        <v>101</v>
      </c>
      <c r="B103" s="11" t="s">
        <v>57</v>
      </c>
      <c r="C103" s="11" t="s">
        <v>81</v>
      </c>
      <c r="D103" s="11" t="s">
        <v>82</v>
      </c>
      <c r="E103" s="11" t="s">
        <v>183</v>
      </c>
      <c r="F103" s="12">
        <v>-1</v>
      </c>
      <c r="G103" s="13"/>
      <c r="H103" s="18"/>
      <c r="I103" s="13">
        <f t="shared" si="4"/>
        <v>-1</v>
      </c>
      <c r="J103" s="13">
        <f t="shared" si="5"/>
        <v>-0.6</v>
      </c>
      <c r="K103" s="10" t="s">
        <v>26</v>
      </c>
      <c r="L103" s="10"/>
      <c r="M103" s="18"/>
      <c r="N103" s="18"/>
    </row>
    <row r="104" ht="32" customHeight="1" spans="1:14">
      <c r="A104" s="10">
        <v>102</v>
      </c>
      <c r="B104" s="11" t="s">
        <v>57</v>
      </c>
      <c r="C104" s="11" t="s">
        <v>81</v>
      </c>
      <c r="D104" s="11" t="s">
        <v>82</v>
      </c>
      <c r="E104" s="11" t="s">
        <v>184</v>
      </c>
      <c r="F104" s="12">
        <v>-1</v>
      </c>
      <c r="G104" s="13"/>
      <c r="H104" s="18"/>
      <c r="I104" s="13">
        <f t="shared" si="4"/>
        <v>-1</v>
      </c>
      <c r="J104" s="13">
        <f t="shared" si="5"/>
        <v>-0.6</v>
      </c>
      <c r="K104" s="10" t="s">
        <v>26</v>
      </c>
      <c r="L104" s="10"/>
      <c r="M104" s="18"/>
      <c r="N104" s="18"/>
    </row>
    <row r="105" ht="32" customHeight="1" spans="1:14">
      <c r="A105" s="10">
        <v>103</v>
      </c>
      <c r="B105" s="11" t="s">
        <v>57</v>
      </c>
      <c r="C105" s="11" t="s">
        <v>81</v>
      </c>
      <c r="D105" s="11" t="s">
        <v>82</v>
      </c>
      <c r="E105" s="11" t="s">
        <v>185</v>
      </c>
      <c r="F105" s="12">
        <v>-1</v>
      </c>
      <c r="G105" s="13"/>
      <c r="H105" s="18"/>
      <c r="I105" s="13">
        <f t="shared" si="4"/>
        <v>-1</v>
      </c>
      <c r="J105" s="13">
        <f t="shared" si="5"/>
        <v>-0.6</v>
      </c>
      <c r="K105" s="10" t="s">
        <v>26</v>
      </c>
      <c r="L105" s="10"/>
      <c r="M105" s="18"/>
      <c r="N105" s="18"/>
    </row>
    <row r="106" ht="32" customHeight="1" spans="1:14">
      <c r="A106" s="10">
        <v>104</v>
      </c>
      <c r="B106" s="11" t="s">
        <v>57</v>
      </c>
      <c r="C106" s="11" t="s">
        <v>81</v>
      </c>
      <c r="D106" s="11" t="s">
        <v>82</v>
      </c>
      <c r="E106" s="11" t="s">
        <v>186</v>
      </c>
      <c r="F106" s="12">
        <v>-1</v>
      </c>
      <c r="G106" s="13"/>
      <c r="H106" s="18"/>
      <c r="I106" s="13">
        <f t="shared" si="4"/>
        <v>-1</v>
      </c>
      <c r="J106" s="13">
        <f t="shared" si="5"/>
        <v>-0.6</v>
      </c>
      <c r="K106" s="10" t="s">
        <v>26</v>
      </c>
      <c r="L106" s="10"/>
      <c r="M106" s="18"/>
      <c r="N106" s="18"/>
    </row>
    <row r="107" ht="32" customHeight="1" spans="1:14">
      <c r="A107" s="10">
        <v>105</v>
      </c>
      <c r="B107" s="11" t="s">
        <v>57</v>
      </c>
      <c r="C107" s="11" t="s">
        <v>81</v>
      </c>
      <c r="D107" s="11" t="s">
        <v>82</v>
      </c>
      <c r="E107" s="11" t="s">
        <v>187</v>
      </c>
      <c r="F107" s="12">
        <v>-1</v>
      </c>
      <c r="G107" s="13"/>
      <c r="H107" s="18"/>
      <c r="I107" s="13">
        <f t="shared" si="4"/>
        <v>-1</v>
      </c>
      <c r="J107" s="13">
        <f t="shared" si="5"/>
        <v>-0.6</v>
      </c>
      <c r="K107" s="10" t="s">
        <v>26</v>
      </c>
      <c r="L107" s="10"/>
      <c r="M107" s="18"/>
      <c r="N107" s="18"/>
    </row>
    <row r="108" ht="32" customHeight="1" spans="1:14">
      <c r="A108" s="10">
        <v>106</v>
      </c>
      <c r="B108" s="11" t="s">
        <v>57</v>
      </c>
      <c r="C108" s="11" t="s">
        <v>81</v>
      </c>
      <c r="D108" s="11" t="s">
        <v>82</v>
      </c>
      <c r="E108" s="11" t="s">
        <v>188</v>
      </c>
      <c r="F108" s="12">
        <v>-1</v>
      </c>
      <c r="G108" s="13"/>
      <c r="H108" s="18"/>
      <c r="I108" s="13">
        <f t="shared" si="4"/>
        <v>-1</v>
      </c>
      <c r="J108" s="13">
        <f t="shared" si="5"/>
        <v>-0.6</v>
      </c>
      <c r="K108" s="10" t="s">
        <v>26</v>
      </c>
      <c r="L108" s="10"/>
      <c r="M108" s="18"/>
      <c r="N108" s="18"/>
    </row>
    <row r="109" ht="32" customHeight="1" spans="1:14">
      <c r="A109" s="10">
        <v>107</v>
      </c>
      <c r="B109" s="11" t="s">
        <v>57</v>
      </c>
      <c r="C109" s="11" t="s">
        <v>81</v>
      </c>
      <c r="D109" s="11" t="s">
        <v>82</v>
      </c>
      <c r="E109" s="11" t="s">
        <v>189</v>
      </c>
      <c r="F109" s="12">
        <v>-1</v>
      </c>
      <c r="G109" s="13"/>
      <c r="H109" s="18"/>
      <c r="I109" s="13">
        <f t="shared" si="4"/>
        <v>-1</v>
      </c>
      <c r="J109" s="13">
        <f t="shared" si="5"/>
        <v>-0.6</v>
      </c>
      <c r="K109" s="10" t="s">
        <v>26</v>
      </c>
      <c r="L109" s="10"/>
      <c r="M109" s="18"/>
      <c r="N109" s="18"/>
    </row>
    <row r="110" ht="32" customHeight="1" spans="1:14">
      <c r="A110" s="10">
        <v>108</v>
      </c>
      <c r="B110" s="11" t="s">
        <v>57</v>
      </c>
      <c r="C110" s="11" t="s">
        <v>81</v>
      </c>
      <c r="D110" s="11" t="s">
        <v>82</v>
      </c>
      <c r="E110" s="11" t="s">
        <v>190</v>
      </c>
      <c r="F110" s="12">
        <v>-1</v>
      </c>
      <c r="G110" s="13"/>
      <c r="H110" s="18"/>
      <c r="I110" s="13">
        <f t="shared" si="4"/>
        <v>-1</v>
      </c>
      <c r="J110" s="13">
        <f t="shared" si="5"/>
        <v>-0.6</v>
      </c>
      <c r="K110" s="10" t="s">
        <v>26</v>
      </c>
      <c r="L110" s="10"/>
      <c r="M110" s="18"/>
      <c r="N110" s="18"/>
    </row>
  </sheetData>
  <sortState ref="A3:Q110">
    <sortCondition ref="K3"/>
  </sortState>
  <mergeCells count="1">
    <mergeCell ref="A1:N1"/>
  </mergeCells>
  <pageMargins left="0.472222222222222" right="0.751388888888889" top="0.511805555555556" bottom="0.314583333333333" header="0.5" footer="0.354166666666667"/>
  <pageSetup paperSize="9" scale="76"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A1" sqref="A1:N1"/>
    </sheetView>
  </sheetViews>
  <sheetFormatPr defaultColWidth="9" defaultRowHeight="13.5"/>
  <cols>
    <col min="1" max="1" width="6.75" customWidth="1"/>
    <col min="2" max="2" width="11.25" customWidth="1"/>
    <col min="3" max="3" width="13.625" customWidth="1"/>
    <col min="4" max="4" width="11.875" customWidth="1"/>
    <col min="5" max="5" width="14.75" customWidth="1"/>
    <col min="6" max="6" width="10" style="4" customWidth="1"/>
    <col min="7" max="7" width="10.5" style="3" customWidth="1"/>
    <col min="8" max="8" width="10.25" style="5" customWidth="1"/>
    <col min="9" max="10" width="11.375" style="3" customWidth="1"/>
    <col min="11" max="11" width="8.125" style="5" customWidth="1"/>
    <col min="12" max="12" width="9.375" style="5" customWidth="1"/>
    <col min="13" max="13" width="12.75" style="5" customWidth="1"/>
    <col min="14" max="14" width="7.75" style="5" customWidth="1"/>
  </cols>
  <sheetData>
    <row r="1" ht="35" customHeight="1" spans="1:14">
      <c r="A1" s="6" t="s">
        <v>0</v>
      </c>
      <c r="B1" s="6"/>
      <c r="C1" s="6"/>
      <c r="D1" s="6"/>
      <c r="E1" s="6"/>
      <c r="F1" s="7"/>
      <c r="G1" s="6"/>
      <c r="H1" s="7"/>
      <c r="I1" s="7"/>
      <c r="J1" s="7"/>
      <c r="K1" s="6"/>
      <c r="L1" s="6"/>
      <c r="M1" s="6"/>
      <c r="N1" s="6"/>
    </row>
    <row r="2" ht="34" customHeight="1" spans="1:14">
      <c r="A2" s="8" t="s">
        <v>1</v>
      </c>
      <c r="B2" s="8" t="s">
        <v>2</v>
      </c>
      <c r="C2" s="8" t="s">
        <v>3</v>
      </c>
      <c r="D2" s="8" t="s">
        <v>4</v>
      </c>
      <c r="E2" s="8" t="s">
        <v>5</v>
      </c>
      <c r="F2" s="9" t="s">
        <v>6</v>
      </c>
      <c r="G2" s="9" t="s">
        <v>7</v>
      </c>
      <c r="H2" s="8" t="s">
        <v>8</v>
      </c>
      <c r="I2" s="9" t="s">
        <v>9</v>
      </c>
      <c r="J2" s="9" t="s">
        <v>10</v>
      </c>
      <c r="K2" s="8" t="s">
        <v>11</v>
      </c>
      <c r="L2" s="8" t="s">
        <v>12</v>
      </c>
      <c r="M2" s="8" t="s">
        <v>13</v>
      </c>
      <c r="N2" s="8" t="s">
        <v>14</v>
      </c>
    </row>
    <row r="3" ht="32" customHeight="1" spans="1:14">
      <c r="A3" s="10">
        <v>1</v>
      </c>
      <c r="B3" s="11" t="s">
        <v>57</v>
      </c>
      <c r="C3" s="11" t="s">
        <v>191</v>
      </c>
      <c r="D3" s="11" t="s">
        <v>192</v>
      </c>
      <c r="E3" s="11" t="s">
        <v>193</v>
      </c>
      <c r="F3" s="20">
        <v>60</v>
      </c>
      <c r="G3" s="13"/>
      <c r="H3" s="10"/>
      <c r="I3" s="13">
        <f t="shared" ref="I3:I14" si="0">F3+G3</f>
        <v>60</v>
      </c>
      <c r="J3" s="13">
        <f t="shared" ref="J3:J14" si="1">I3*0.6</f>
        <v>36</v>
      </c>
      <c r="K3" s="10">
        <f>COUNTIFS(D:D,D3,J:J,"&gt;"&amp;J3)+1</f>
        <v>1</v>
      </c>
      <c r="L3" s="10">
        <v>3</v>
      </c>
      <c r="M3" s="10" t="s">
        <v>19</v>
      </c>
      <c r="N3" s="10"/>
    </row>
    <row r="4" ht="32" customHeight="1" spans="1:14">
      <c r="A4" s="10">
        <v>2</v>
      </c>
      <c r="B4" s="11" t="s">
        <v>57</v>
      </c>
      <c r="C4" s="11" t="s">
        <v>191</v>
      </c>
      <c r="D4" s="11" t="s">
        <v>192</v>
      </c>
      <c r="E4" s="11" t="s">
        <v>194</v>
      </c>
      <c r="F4" s="20">
        <v>54</v>
      </c>
      <c r="G4" s="13">
        <v>1</v>
      </c>
      <c r="H4" s="10"/>
      <c r="I4" s="13">
        <f t="shared" si="0"/>
        <v>55</v>
      </c>
      <c r="J4" s="13">
        <f t="shared" si="1"/>
        <v>33</v>
      </c>
      <c r="K4" s="10">
        <f t="shared" ref="K4:K11" si="2">COUNTIFS(D:D,D4,J:J,"&gt;"&amp;J4)+1</f>
        <v>2</v>
      </c>
      <c r="L4" s="10"/>
      <c r="M4" s="10" t="s">
        <v>19</v>
      </c>
      <c r="N4" s="10"/>
    </row>
    <row r="5" ht="32" customHeight="1" spans="1:14">
      <c r="A5" s="10">
        <v>3</v>
      </c>
      <c r="B5" s="11" t="s">
        <v>57</v>
      </c>
      <c r="C5" s="11" t="s">
        <v>191</v>
      </c>
      <c r="D5" s="11" t="s">
        <v>192</v>
      </c>
      <c r="E5" s="11" t="s">
        <v>195</v>
      </c>
      <c r="F5" s="20">
        <v>49.5</v>
      </c>
      <c r="G5" s="13">
        <v>1</v>
      </c>
      <c r="H5" s="10"/>
      <c r="I5" s="13">
        <f t="shared" si="0"/>
        <v>50.5</v>
      </c>
      <c r="J5" s="13">
        <f t="shared" si="1"/>
        <v>30.3</v>
      </c>
      <c r="K5" s="10">
        <f t="shared" si="2"/>
        <v>3</v>
      </c>
      <c r="L5" s="10"/>
      <c r="M5" s="10" t="s">
        <v>19</v>
      </c>
      <c r="N5" s="10"/>
    </row>
    <row r="6" ht="32" customHeight="1" spans="1:14">
      <c r="A6" s="10">
        <v>4</v>
      </c>
      <c r="B6" s="11" t="s">
        <v>57</v>
      </c>
      <c r="C6" s="11" t="s">
        <v>191</v>
      </c>
      <c r="D6" s="11" t="s">
        <v>192</v>
      </c>
      <c r="E6" s="11" t="s">
        <v>196</v>
      </c>
      <c r="F6" s="20">
        <v>48</v>
      </c>
      <c r="G6" s="13">
        <v>1</v>
      </c>
      <c r="H6" s="10"/>
      <c r="I6" s="13">
        <f t="shared" si="0"/>
        <v>49</v>
      </c>
      <c r="J6" s="13">
        <f t="shared" si="1"/>
        <v>29.4</v>
      </c>
      <c r="K6" s="10">
        <f t="shared" si="2"/>
        <v>4</v>
      </c>
      <c r="L6" s="10"/>
      <c r="M6" s="10" t="s">
        <v>19</v>
      </c>
      <c r="N6" s="10"/>
    </row>
    <row r="7" ht="32" customHeight="1" spans="1:14">
      <c r="A7" s="10">
        <v>5</v>
      </c>
      <c r="B7" s="11" t="s">
        <v>57</v>
      </c>
      <c r="C7" s="11" t="s">
        <v>191</v>
      </c>
      <c r="D7" s="11" t="s">
        <v>192</v>
      </c>
      <c r="E7" s="11" t="s">
        <v>197</v>
      </c>
      <c r="F7" s="20">
        <v>45</v>
      </c>
      <c r="G7" s="13">
        <v>1</v>
      </c>
      <c r="H7" s="10"/>
      <c r="I7" s="13">
        <f t="shared" si="0"/>
        <v>46</v>
      </c>
      <c r="J7" s="13">
        <f t="shared" si="1"/>
        <v>27.6</v>
      </c>
      <c r="K7" s="10">
        <f t="shared" si="2"/>
        <v>5</v>
      </c>
      <c r="L7" s="10"/>
      <c r="M7" s="10" t="s">
        <v>19</v>
      </c>
      <c r="N7" s="10"/>
    </row>
    <row r="8" s="1" customFormat="1" ht="32" customHeight="1" spans="1:14">
      <c r="A8" s="10">
        <v>6</v>
      </c>
      <c r="B8" s="11" t="s">
        <v>57</v>
      </c>
      <c r="C8" s="11" t="s">
        <v>191</v>
      </c>
      <c r="D8" s="11" t="s">
        <v>192</v>
      </c>
      <c r="E8" s="11" t="s">
        <v>198</v>
      </c>
      <c r="F8" s="20">
        <v>44</v>
      </c>
      <c r="G8" s="15">
        <v>1</v>
      </c>
      <c r="H8" s="17"/>
      <c r="I8" s="15">
        <f t="shared" si="0"/>
        <v>45</v>
      </c>
      <c r="J8" s="15">
        <f t="shared" si="1"/>
        <v>27</v>
      </c>
      <c r="K8" s="17">
        <f t="shared" si="2"/>
        <v>6</v>
      </c>
      <c r="L8" s="17"/>
      <c r="M8" s="10" t="s">
        <v>19</v>
      </c>
      <c r="N8" s="17"/>
    </row>
    <row r="9" ht="32" customHeight="1" spans="1:14">
      <c r="A9" s="10">
        <v>7</v>
      </c>
      <c r="B9" s="11" t="s">
        <v>57</v>
      </c>
      <c r="C9" s="11" t="s">
        <v>191</v>
      </c>
      <c r="D9" s="11" t="s">
        <v>192</v>
      </c>
      <c r="E9" s="11" t="s">
        <v>199</v>
      </c>
      <c r="F9" s="20">
        <v>40</v>
      </c>
      <c r="G9" s="13">
        <v>1</v>
      </c>
      <c r="H9" s="10"/>
      <c r="I9" s="13">
        <f t="shared" si="0"/>
        <v>41</v>
      </c>
      <c r="J9" s="13">
        <f t="shared" si="1"/>
        <v>24.6</v>
      </c>
      <c r="K9" s="10">
        <f t="shared" si="2"/>
        <v>7</v>
      </c>
      <c r="L9" s="10"/>
      <c r="M9" s="10"/>
      <c r="N9" s="10"/>
    </row>
    <row r="10" ht="32" customHeight="1" spans="1:14">
      <c r="A10" s="10">
        <v>8</v>
      </c>
      <c r="B10" s="11" t="s">
        <v>57</v>
      </c>
      <c r="C10" s="11" t="s">
        <v>191</v>
      </c>
      <c r="D10" s="11" t="s">
        <v>192</v>
      </c>
      <c r="E10" s="11" t="s">
        <v>200</v>
      </c>
      <c r="F10" s="20">
        <v>35</v>
      </c>
      <c r="G10" s="13"/>
      <c r="H10" s="10"/>
      <c r="I10" s="13">
        <f t="shared" si="0"/>
        <v>35</v>
      </c>
      <c r="J10" s="13">
        <f t="shared" si="1"/>
        <v>21</v>
      </c>
      <c r="K10" s="10">
        <f t="shared" si="2"/>
        <v>8</v>
      </c>
      <c r="L10" s="10"/>
      <c r="M10" s="10"/>
      <c r="N10" s="10"/>
    </row>
    <row r="11" s="1" customFormat="1" ht="32" customHeight="1" spans="1:14">
      <c r="A11" s="10">
        <v>9</v>
      </c>
      <c r="B11" s="11" t="s">
        <v>57</v>
      </c>
      <c r="C11" s="11" t="s">
        <v>191</v>
      </c>
      <c r="D11" s="11" t="s">
        <v>192</v>
      </c>
      <c r="E11" s="11" t="s">
        <v>201</v>
      </c>
      <c r="F11" s="20">
        <v>34</v>
      </c>
      <c r="G11" s="15"/>
      <c r="H11" s="17"/>
      <c r="I11" s="15">
        <f t="shared" si="0"/>
        <v>34</v>
      </c>
      <c r="J11" s="15">
        <f t="shared" si="1"/>
        <v>20.4</v>
      </c>
      <c r="K11" s="10">
        <f t="shared" si="2"/>
        <v>9</v>
      </c>
      <c r="L11" s="17"/>
      <c r="M11" s="17"/>
      <c r="N11" s="17"/>
    </row>
    <row r="12" ht="32" customHeight="1" spans="1:14">
      <c r="A12" s="10">
        <v>10</v>
      </c>
      <c r="B12" s="11" t="s">
        <v>57</v>
      </c>
      <c r="C12" s="11" t="s">
        <v>191</v>
      </c>
      <c r="D12" s="11" t="s">
        <v>192</v>
      </c>
      <c r="E12" s="11" t="s">
        <v>202</v>
      </c>
      <c r="F12" s="20">
        <v>-1</v>
      </c>
      <c r="G12" s="13"/>
      <c r="H12" s="10"/>
      <c r="I12" s="13">
        <f t="shared" si="0"/>
        <v>-1</v>
      </c>
      <c r="J12" s="13">
        <f t="shared" si="1"/>
        <v>-0.6</v>
      </c>
      <c r="K12" s="10" t="s">
        <v>26</v>
      </c>
      <c r="L12" s="10"/>
      <c r="M12" s="10"/>
      <c r="N12" s="10"/>
    </row>
    <row r="13" ht="32" customHeight="1" spans="1:14">
      <c r="A13" s="10">
        <v>11</v>
      </c>
      <c r="B13" s="11" t="s">
        <v>57</v>
      </c>
      <c r="C13" s="11" t="s">
        <v>191</v>
      </c>
      <c r="D13" s="11" t="s">
        <v>192</v>
      </c>
      <c r="E13" s="11" t="s">
        <v>203</v>
      </c>
      <c r="F13" s="20">
        <v>-1</v>
      </c>
      <c r="G13" s="13"/>
      <c r="H13" s="10"/>
      <c r="I13" s="13">
        <f t="shared" si="0"/>
        <v>-1</v>
      </c>
      <c r="J13" s="13">
        <f t="shared" si="1"/>
        <v>-0.6</v>
      </c>
      <c r="K13" s="10" t="s">
        <v>26</v>
      </c>
      <c r="L13" s="10"/>
      <c r="M13" s="10"/>
      <c r="N13" s="10"/>
    </row>
    <row r="14" ht="32" customHeight="1" spans="1:14">
      <c r="A14" s="10">
        <v>12</v>
      </c>
      <c r="B14" s="11" t="s">
        <v>57</v>
      </c>
      <c r="C14" s="11" t="s">
        <v>191</v>
      </c>
      <c r="D14" s="11" t="s">
        <v>192</v>
      </c>
      <c r="E14" s="11" t="s">
        <v>204</v>
      </c>
      <c r="F14" s="20">
        <v>-1</v>
      </c>
      <c r="G14" s="13"/>
      <c r="H14" s="10"/>
      <c r="I14" s="13">
        <f t="shared" si="0"/>
        <v>-1</v>
      </c>
      <c r="J14" s="13">
        <f t="shared" si="1"/>
        <v>-0.6</v>
      </c>
      <c r="K14" s="10" t="s">
        <v>26</v>
      </c>
      <c r="L14" s="10"/>
      <c r="M14" s="10"/>
      <c r="N14" s="10"/>
    </row>
  </sheetData>
  <sortState ref="A3:Q14">
    <sortCondition ref="K3"/>
  </sortState>
  <mergeCells count="1">
    <mergeCell ref="A1:N1"/>
  </mergeCells>
  <pageMargins left="0.75" right="0.75" top="0.511805555555556" bottom="0.786805555555556" header="0.5" footer="0.5"/>
  <pageSetup paperSize="9" scale="7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2"/>
  <sheetViews>
    <sheetView workbookViewId="0">
      <selection activeCell="A1" sqref="A1:N1"/>
    </sheetView>
  </sheetViews>
  <sheetFormatPr defaultColWidth="9" defaultRowHeight="13.5"/>
  <cols>
    <col min="1" max="1" width="5.875" customWidth="1"/>
    <col min="2" max="2" width="12" customWidth="1"/>
    <col min="3" max="3" width="14.25" customWidth="1"/>
    <col min="4" max="4" width="12.375" customWidth="1"/>
    <col min="5" max="5" width="13.875" customWidth="1"/>
    <col min="6" max="6" width="10.625" style="3" customWidth="1"/>
    <col min="7" max="7" width="11" style="3" customWidth="1"/>
    <col min="8" max="10" width="10.5" style="4" customWidth="1"/>
    <col min="11" max="11" width="7.625" customWidth="1"/>
    <col min="12" max="12" width="9.125" style="5" customWidth="1"/>
    <col min="13" max="13" width="12.25" customWidth="1"/>
    <col min="14" max="14" width="8" customWidth="1"/>
  </cols>
  <sheetData>
    <row r="1" ht="30" customHeight="1" spans="1:14">
      <c r="A1" s="6" t="s">
        <v>0</v>
      </c>
      <c r="B1" s="6"/>
      <c r="C1" s="6"/>
      <c r="D1" s="6"/>
      <c r="E1" s="6"/>
      <c r="F1" s="7"/>
      <c r="G1" s="6"/>
      <c r="H1" s="7"/>
      <c r="I1" s="7"/>
      <c r="J1" s="7"/>
      <c r="K1" s="6"/>
      <c r="L1" s="6"/>
      <c r="M1" s="6"/>
      <c r="N1" s="6"/>
    </row>
    <row r="2" ht="41" customHeight="1" spans="1:14">
      <c r="A2" s="8" t="s">
        <v>1</v>
      </c>
      <c r="B2" s="8" t="s">
        <v>2</v>
      </c>
      <c r="C2" s="8" t="s">
        <v>3</v>
      </c>
      <c r="D2" s="8" t="s">
        <v>4</v>
      </c>
      <c r="E2" s="8" t="s">
        <v>5</v>
      </c>
      <c r="F2" s="9" t="s">
        <v>6</v>
      </c>
      <c r="G2" s="9" t="s">
        <v>7</v>
      </c>
      <c r="H2" s="9" t="s">
        <v>8</v>
      </c>
      <c r="I2" s="9" t="s">
        <v>9</v>
      </c>
      <c r="J2" s="9" t="s">
        <v>10</v>
      </c>
      <c r="K2" s="8" t="s">
        <v>11</v>
      </c>
      <c r="L2" s="8" t="s">
        <v>12</v>
      </c>
      <c r="M2" s="8" t="s">
        <v>13</v>
      </c>
      <c r="N2" s="8" t="s">
        <v>14</v>
      </c>
    </row>
    <row r="3" s="1" customFormat="1" ht="32" customHeight="1" spans="1:14">
      <c r="A3" s="17">
        <v>1</v>
      </c>
      <c r="B3" s="11" t="s">
        <v>57</v>
      </c>
      <c r="C3" s="11" t="s">
        <v>205</v>
      </c>
      <c r="D3" s="11" t="s">
        <v>206</v>
      </c>
      <c r="E3" s="11" t="s">
        <v>207</v>
      </c>
      <c r="F3" s="12">
        <v>70.5</v>
      </c>
      <c r="G3" s="15">
        <v>1</v>
      </c>
      <c r="H3" s="16"/>
      <c r="I3" s="16">
        <f t="shared" ref="I3:I66" si="0">F3+G3</f>
        <v>71.5</v>
      </c>
      <c r="J3" s="16">
        <f t="shared" ref="J3:J66" si="1">I3*0.6</f>
        <v>42.9</v>
      </c>
      <c r="K3" s="17">
        <f>COUNTIFS(D:D,D3,J:J,"&gt;"&amp;J3)+1</f>
        <v>1</v>
      </c>
      <c r="L3" s="17">
        <v>6</v>
      </c>
      <c r="M3" s="17" t="s">
        <v>19</v>
      </c>
      <c r="N3" s="19"/>
    </row>
    <row r="4" s="1" customFormat="1" ht="32" customHeight="1" spans="1:14">
      <c r="A4" s="17">
        <v>2</v>
      </c>
      <c r="B4" s="11" t="s">
        <v>57</v>
      </c>
      <c r="C4" s="11" t="s">
        <v>205</v>
      </c>
      <c r="D4" s="11" t="s">
        <v>206</v>
      </c>
      <c r="E4" s="11" t="s">
        <v>208</v>
      </c>
      <c r="F4" s="12">
        <v>71.5</v>
      </c>
      <c r="G4" s="15"/>
      <c r="H4" s="16"/>
      <c r="I4" s="16">
        <f t="shared" si="0"/>
        <v>71.5</v>
      </c>
      <c r="J4" s="16">
        <f t="shared" si="1"/>
        <v>42.9</v>
      </c>
      <c r="K4" s="17">
        <f t="shared" ref="K4:K35" si="2">COUNTIFS(D:D,D4,J:J,"&gt;"&amp;J4)+1</f>
        <v>1</v>
      </c>
      <c r="L4" s="17"/>
      <c r="M4" s="17" t="s">
        <v>19</v>
      </c>
      <c r="N4" s="19"/>
    </row>
    <row r="5" s="1" customFormat="1" ht="32" customHeight="1" spans="1:14">
      <c r="A5" s="17">
        <v>3</v>
      </c>
      <c r="B5" s="11" t="s">
        <v>57</v>
      </c>
      <c r="C5" s="11" t="s">
        <v>205</v>
      </c>
      <c r="D5" s="11" t="s">
        <v>206</v>
      </c>
      <c r="E5" s="11" t="s">
        <v>209</v>
      </c>
      <c r="F5" s="12">
        <v>68.5</v>
      </c>
      <c r="G5" s="15"/>
      <c r="H5" s="16"/>
      <c r="I5" s="16">
        <f t="shared" si="0"/>
        <v>68.5</v>
      </c>
      <c r="J5" s="16">
        <f t="shared" si="1"/>
        <v>41.1</v>
      </c>
      <c r="K5" s="17">
        <f t="shared" si="2"/>
        <v>3</v>
      </c>
      <c r="L5" s="17"/>
      <c r="M5" s="17" t="s">
        <v>19</v>
      </c>
      <c r="N5" s="19"/>
    </row>
    <row r="6" s="1" customFormat="1" ht="32" customHeight="1" spans="1:14">
      <c r="A6" s="17">
        <v>4</v>
      </c>
      <c r="B6" s="11" t="s">
        <v>57</v>
      </c>
      <c r="C6" s="11" t="s">
        <v>205</v>
      </c>
      <c r="D6" s="11" t="s">
        <v>206</v>
      </c>
      <c r="E6" s="11" t="s">
        <v>210</v>
      </c>
      <c r="F6" s="12">
        <v>67.5</v>
      </c>
      <c r="G6" s="15">
        <v>1</v>
      </c>
      <c r="H6" s="16"/>
      <c r="I6" s="16">
        <f t="shared" si="0"/>
        <v>68.5</v>
      </c>
      <c r="J6" s="16">
        <f t="shared" si="1"/>
        <v>41.1</v>
      </c>
      <c r="K6" s="17">
        <f t="shared" si="2"/>
        <v>3</v>
      </c>
      <c r="L6" s="17"/>
      <c r="M6" s="17" t="s">
        <v>19</v>
      </c>
      <c r="N6" s="19"/>
    </row>
    <row r="7" s="1" customFormat="1" ht="32" customHeight="1" spans="1:14">
      <c r="A7" s="17">
        <v>5</v>
      </c>
      <c r="B7" s="11" t="s">
        <v>57</v>
      </c>
      <c r="C7" s="11" t="s">
        <v>205</v>
      </c>
      <c r="D7" s="11" t="s">
        <v>206</v>
      </c>
      <c r="E7" s="11" t="s">
        <v>211</v>
      </c>
      <c r="F7" s="12">
        <v>61.5</v>
      </c>
      <c r="G7" s="15">
        <v>6</v>
      </c>
      <c r="H7" s="16"/>
      <c r="I7" s="16">
        <f t="shared" si="0"/>
        <v>67.5</v>
      </c>
      <c r="J7" s="16">
        <f t="shared" si="1"/>
        <v>40.5</v>
      </c>
      <c r="K7" s="17">
        <f t="shared" si="2"/>
        <v>5</v>
      </c>
      <c r="L7" s="17"/>
      <c r="M7" s="17" t="s">
        <v>19</v>
      </c>
      <c r="N7" s="19"/>
    </row>
    <row r="8" s="1" customFormat="1" ht="32" customHeight="1" spans="1:14">
      <c r="A8" s="17">
        <v>6</v>
      </c>
      <c r="B8" s="11" t="s">
        <v>57</v>
      </c>
      <c r="C8" s="11" t="s">
        <v>205</v>
      </c>
      <c r="D8" s="11" t="s">
        <v>206</v>
      </c>
      <c r="E8" s="11" t="s">
        <v>212</v>
      </c>
      <c r="F8" s="12">
        <v>66.5</v>
      </c>
      <c r="G8" s="15">
        <v>1</v>
      </c>
      <c r="H8" s="16"/>
      <c r="I8" s="16">
        <f t="shared" si="0"/>
        <v>67.5</v>
      </c>
      <c r="J8" s="16">
        <f t="shared" si="1"/>
        <v>40.5</v>
      </c>
      <c r="K8" s="17">
        <f t="shared" si="2"/>
        <v>5</v>
      </c>
      <c r="L8" s="17"/>
      <c r="M8" s="17" t="s">
        <v>19</v>
      </c>
      <c r="N8" s="19"/>
    </row>
    <row r="9" s="1" customFormat="1" ht="32" customHeight="1" spans="1:14">
      <c r="A9" s="17">
        <v>7</v>
      </c>
      <c r="B9" s="11" t="s">
        <v>57</v>
      </c>
      <c r="C9" s="11" t="s">
        <v>205</v>
      </c>
      <c r="D9" s="11" t="s">
        <v>206</v>
      </c>
      <c r="E9" s="11" t="s">
        <v>213</v>
      </c>
      <c r="F9" s="12">
        <v>66</v>
      </c>
      <c r="G9" s="15">
        <v>1</v>
      </c>
      <c r="H9" s="16"/>
      <c r="I9" s="16">
        <f t="shared" si="0"/>
        <v>67</v>
      </c>
      <c r="J9" s="16">
        <f t="shared" si="1"/>
        <v>40.2</v>
      </c>
      <c r="K9" s="17">
        <f t="shared" si="2"/>
        <v>7</v>
      </c>
      <c r="L9" s="17"/>
      <c r="M9" s="17" t="s">
        <v>19</v>
      </c>
      <c r="N9" s="19"/>
    </row>
    <row r="10" s="1" customFormat="1" ht="32" customHeight="1" spans="1:14">
      <c r="A10" s="17">
        <v>8</v>
      </c>
      <c r="B10" s="11" t="s">
        <v>57</v>
      </c>
      <c r="C10" s="11" t="s">
        <v>205</v>
      </c>
      <c r="D10" s="11" t="s">
        <v>206</v>
      </c>
      <c r="E10" s="11" t="s">
        <v>214</v>
      </c>
      <c r="F10" s="12">
        <v>62</v>
      </c>
      <c r="G10" s="15">
        <v>5</v>
      </c>
      <c r="H10" s="16"/>
      <c r="I10" s="16">
        <f t="shared" si="0"/>
        <v>67</v>
      </c>
      <c r="J10" s="16">
        <f t="shared" si="1"/>
        <v>40.2</v>
      </c>
      <c r="K10" s="17">
        <f t="shared" si="2"/>
        <v>7</v>
      </c>
      <c r="L10" s="17"/>
      <c r="M10" s="17" t="s">
        <v>19</v>
      </c>
      <c r="N10" s="19"/>
    </row>
    <row r="11" s="1" customFormat="1" ht="32" customHeight="1" spans="1:14">
      <c r="A11" s="17">
        <v>9</v>
      </c>
      <c r="B11" s="11" t="s">
        <v>57</v>
      </c>
      <c r="C11" s="11" t="s">
        <v>205</v>
      </c>
      <c r="D11" s="11" t="s">
        <v>206</v>
      </c>
      <c r="E11" s="11" t="s">
        <v>215</v>
      </c>
      <c r="F11" s="12">
        <v>65.5</v>
      </c>
      <c r="G11" s="15">
        <v>1</v>
      </c>
      <c r="H11" s="16"/>
      <c r="I11" s="16">
        <f t="shared" si="0"/>
        <v>66.5</v>
      </c>
      <c r="J11" s="16">
        <f t="shared" si="1"/>
        <v>39.9</v>
      </c>
      <c r="K11" s="17">
        <f t="shared" si="2"/>
        <v>9</v>
      </c>
      <c r="L11" s="17"/>
      <c r="M11" s="17" t="s">
        <v>19</v>
      </c>
      <c r="N11" s="19"/>
    </row>
    <row r="12" s="1" customFormat="1" ht="32" customHeight="1" spans="1:14">
      <c r="A12" s="17">
        <v>10</v>
      </c>
      <c r="B12" s="11" t="s">
        <v>57</v>
      </c>
      <c r="C12" s="11" t="s">
        <v>205</v>
      </c>
      <c r="D12" s="11" t="s">
        <v>206</v>
      </c>
      <c r="E12" s="11" t="s">
        <v>216</v>
      </c>
      <c r="F12" s="12">
        <v>66.5</v>
      </c>
      <c r="G12" s="15"/>
      <c r="H12" s="16"/>
      <c r="I12" s="16">
        <f t="shared" si="0"/>
        <v>66.5</v>
      </c>
      <c r="J12" s="16">
        <f t="shared" si="1"/>
        <v>39.9</v>
      </c>
      <c r="K12" s="17">
        <f t="shared" si="2"/>
        <v>9</v>
      </c>
      <c r="L12" s="17"/>
      <c r="M12" s="17" t="s">
        <v>19</v>
      </c>
      <c r="N12" s="19"/>
    </row>
    <row r="13" s="1" customFormat="1" ht="32" customHeight="1" spans="1:14">
      <c r="A13" s="17">
        <v>11</v>
      </c>
      <c r="B13" s="11" t="s">
        <v>57</v>
      </c>
      <c r="C13" s="11" t="s">
        <v>205</v>
      </c>
      <c r="D13" s="11" t="s">
        <v>206</v>
      </c>
      <c r="E13" s="11" t="s">
        <v>217</v>
      </c>
      <c r="F13" s="12">
        <v>65</v>
      </c>
      <c r="G13" s="15">
        <v>1</v>
      </c>
      <c r="H13" s="16"/>
      <c r="I13" s="16">
        <f t="shared" si="0"/>
        <v>66</v>
      </c>
      <c r="J13" s="16">
        <f t="shared" si="1"/>
        <v>39.6</v>
      </c>
      <c r="K13" s="17">
        <f t="shared" si="2"/>
        <v>11</v>
      </c>
      <c r="L13" s="17"/>
      <c r="M13" s="17" t="s">
        <v>19</v>
      </c>
      <c r="N13" s="19"/>
    </row>
    <row r="14" s="1" customFormat="1" ht="32" customHeight="1" spans="1:14">
      <c r="A14" s="17">
        <v>12</v>
      </c>
      <c r="B14" s="11" t="s">
        <v>57</v>
      </c>
      <c r="C14" s="11" t="s">
        <v>205</v>
      </c>
      <c r="D14" s="11" t="s">
        <v>206</v>
      </c>
      <c r="E14" s="11" t="s">
        <v>218</v>
      </c>
      <c r="F14" s="12">
        <v>65</v>
      </c>
      <c r="G14" s="15">
        <v>1</v>
      </c>
      <c r="H14" s="16"/>
      <c r="I14" s="16">
        <f t="shared" si="0"/>
        <v>66</v>
      </c>
      <c r="J14" s="16">
        <f t="shared" si="1"/>
        <v>39.6</v>
      </c>
      <c r="K14" s="17">
        <f t="shared" si="2"/>
        <v>11</v>
      </c>
      <c r="L14" s="17"/>
      <c r="M14" s="17" t="s">
        <v>19</v>
      </c>
      <c r="N14" s="19"/>
    </row>
    <row r="15" s="1" customFormat="1" ht="32" customHeight="1" spans="1:14">
      <c r="A15" s="17">
        <v>13</v>
      </c>
      <c r="B15" s="11" t="s">
        <v>57</v>
      </c>
      <c r="C15" s="11" t="s">
        <v>205</v>
      </c>
      <c r="D15" s="11" t="s">
        <v>206</v>
      </c>
      <c r="E15" s="11" t="s">
        <v>219</v>
      </c>
      <c r="F15" s="12">
        <v>65</v>
      </c>
      <c r="G15" s="15">
        <v>1</v>
      </c>
      <c r="H15" s="16"/>
      <c r="I15" s="16">
        <f t="shared" si="0"/>
        <v>66</v>
      </c>
      <c r="J15" s="16">
        <f t="shared" si="1"/>
        <v>39.6</v>
      </c>
      <c r="K15" s="17">
        <f t="shared" si="2"/>
        <v>11</v>
      </c>
      <c r="L15" s="17"/>
      <c r="M15" s="17" t="s">
        <v>19</v>
      </c>
      <c r="N15" s="19"/>
    </row>
    <row r="16" ht="32" customHeight="1" spans="1:14">
      <c r="A16" s="17">
        <v>14</v>
      </c>
      <c r="B16" s="11" t="s">
        <v>57</v>
      </c>
      <c r="C16" s="11" t="s">
        <v>205</v>
      </c>
      <c r="D16" s="11" t="s">
        <v>206</v>
      </c>
      <c r="E16" s="11" t="s">
        <v>220</v>
      </c>
      <c r="F16" s="12">
        <v>65.5</v>
      </c>
      <c r="G16" s="13"/>
      <c r="H16" s="14"/>
      <c r="I16" s="14">
        <f t="shared" si="0"/>
        <v>65.5</v>
      </c>
      <c r="J16" s="14">
        <f t="shared" si="1"/>
        <v>39.3</v>
      </c>
      <c r="K16" s="10">
        <f t="shared" si="2"/>
        <v>14</v>
      </c>
      <c r="L16" s="10"/>
      <c r="M16" s="18"/>
      <c r="N16" s="18"/>
    </row>
    <row r="17" ht="32" customHeight="1" spans="1:14">
      <c r="A17" s="17">
        <v>15</v>
      </c>
      <c r="B17" s="11" t="s">
        <v>57</v>
      </c>
      <c r="C17" s="11" t="s">
        <v>205</v>
      </c>
      <c r="D17" s="11" t="s">
        <v>206</v>
      </c>
      <c r="E17" s="11" t="s">
        <v>221</v>
      </c>
      <c r="F17" s="12">
        <v>65</v>
      </c>
      <c r="G17" s="13"/>
      <c r="H17" s="14"/>
      <c r="I17" s="14">
        <f t="shared" si="0"/>
        <v>65</v>
      </c>
      <c r="J17" s="14">
        <f t="shared" si="1"/>
        <v>39</v>
      </c>
      <c r="K17" s="10">
        <f t="shared" si="2"/>
        <v>15</v>
      </c>
      <c r="L17" s="10"/>
      <c r="M17" s="18"/>
      <c r="N17" s="18"/>
    </row>
    <row r="18" ht="32" customHeight="1" spans="1:14">
      <c r="A18" s="17">
        <v>16</v>
      </c>
      <c r="B18" s="11" t="s">
        <v>57</v>
      </c>
      <c r="C18" s="11" t="s">
        <v>205</v>
      </c>
      <c r="D18" s="11" t="s">
        <v>206</v>
      </c>
      <c r="E18" s="11" t="s">
        <v>222</v>
      </c>
      <c r="F18" s="12">
        <v>64.5</v>
      </c>
      <c r="G18" s="13"/>
      <c r="H18" s="14"/>
      <c r="I18" s="14">
        <f t="shared" si="0"/>
        <v>64.5</v>
      </c>
      <c r="J18" s="14">
        <f t="shared" si="1"/>
        <v>38.7</v>
      </c>
      <c r="K18" s="10">
        <f t="shared" si="2"/>
        <v>16</v>
      </c>
      <c r="L18" s="10"/>
      <c r="M18" s="18"/>
      <c r="N18" s="18"/>
    </row>
    <row r="19" ht="32" customHeight="1" spans="1:14">
      <c r="A19" s="17">
        <v>17</v>
      </c>
      <c r="B19" s="11" t="s">
        <v>57</v>
      </c>
      <c r="C19" s="11" t="s">
        <v>205</v>
      </c>
      <c r="D19" s="11" t="s">
        <v>206</v>
      </c>
      <c r="E19" s="11" t="s">
        <v>223</v>
      </c>
      <c r="F19" s="12">
        <v>63.5</v>
      </c>
      <c r="G19" s="13">
        <v>1</v>
      </c>
      <c r="H19" s="14"/>
      <c r="I19" s="14">
        <f t="shared" si="0"/>
        <v>64.5</v>
      </c>
      <c r="J19" s="14">
        <f t="shared" si="1"/>
        <v>38.7</v>
      </c>
      <c r="K19" s="10">
        <f t="shared" si="2"/>
        <v>16</v>
      </c>
      <c r="L19" s="10"/>
      <c r="M19" s="18"/>
      <c r="N19" s="18"/>
    </row>
    <row r="20" ht="32" customHeight="1" spans="1:14">
      <c r="A20" s="17">
        <v>18</v>
      </c>
      <c r="B20" s="11" t="s">
        <v>57</v>
      </c>
      <c r="C20" s="11" t="s">
        <v>205</v>
      </c>
      <c r="D20" s="11" t="s">
        <v>206</v>
      </c>
      <c r="E20" s="11" t="s">
        <v>224</v>
      </c>
      <c r="F20" s="12">
        <v>63</v>
      </c>
      <c r="G20" s="13">
        <v>1</v>
      </c>
      <c r="H20" s="14"/>
      <c r="I20" s="14">
        <f t="shared" si="0"/>
        <v>64</v>
      </c>
      <c r="J20" s="14">
        <f t="shared" si="1"/>
        <v>38.4</v>
      </c>
      <c r="K20" s="10">
        <f t="shared" si="2"/>
        <v>18</v>
      </c>
      <c r="L20" s="10"/>
      <c r="M20" s="18"/>
      <c r="N20" s="18"/>
    </row>
    <row r="21" ht="32" customHeight="1" spans="1:14">
      <c r="A21" s="17">
        <v>19</v>
      </c>
      <c r="B21" s="11" t="s">
        <v>57</v>
      </c>
      <c r="C21" s="11" t="s">
        <v>205</v>
      </c>
      <c r="D21" s="11" t="s">
        <v>206</v>
      </c>
      <c r="E21" s="11" t="s">
        <v>225</v>
      </c>
      <c r="F21" s="12">
        <v>64</v>
      </c>
      <c r="G21" s="13"/>
      <c r="H21" s="14"/>
      <c r="I21" s="14">
        <f t="shared" si="0"/>
        <v>64</v>
      </c>
      <c r="J21" s="14">
        <f t="shared" si="1"/>
        <v>38.4</v>
      </c>
      <c r="K21" s="10">
        <f t="shared" si="2"/>
        <v>18</v>
      </c>
      <c r="L21" s="10"/>
      <c r="M21" s="18"/>
      <c r="N21" s="18"/>
    </row>
    <row r="22" ht="32" customHeight="1" spans="1:14">
      <c r="A22" s="17">
        <v>20</v>
      </c>
      <c r="B22" s="11" t="s">
        <v>57</v>
      </c>
      <c r="C22" s="11" t="s">
        <v>205</v>
      </c>
      <c r="D22" s="11" t="s">
        <v>206</v>
      </c>
      <c r="E22" s="11" t="s">
        <v>226</v>
      </c>
      <c r="F22" s="12">
        <v>63.5</v>
      </c>
      <c r="G22" s="13"/>
      <c r="H22" s="14"/>
      <c r="I22" s="14">
        <f t="shared" si="0"/>
        <v>63.5</v>
      </c>
      <c r="J22" s="14">
        <f t="shared" si="1"/>
        <v>38.1</v>
      </c>
      <c r="K22" s="10">
        <f t="shared" si="2"/>
        <v>20</v>
      </c>
      <c r="L22" s="10"/>
      <c r="M22" s="18"/>
      <c r="N22" s="18"/>
    </row>
    <row r="23" ht="32" customHeight="1" spans="1:14">
      <c r="A23" s="17">
        <v>21</v>
      </c>
      <c r="B23" s="11" t="s">
        <v>57</v>
      </c>
      <c r="C23" s="11" t="s">
        <v>205</v>
      </c>
      <c r="D23" s="11" t="s">
        <v>206</v>
      </c>
      <c r="E23" s="11" t="s">
        <v>227</v>
      </c>
      <c r="F23" s="12">
        <v>62.5</v>
      </c>
      <c r="G23" s="13">
        <v>1</v>
      </c>
      <c r="H23" s="14"/>
      <c r="I23" s="14">
        <f t="shared" si="0"/>
        <v>63.5</v>
      </c>
      <c r="J23" s="14">
        <f t="shared" si="1"/>
        <v>38.1</v>
      </c>
      <c r="K23" s="10">
        <f t="shared" si="2"/>
        <v>20</v>
      </c>
      <c r="L23" s="10"/>
      <c r="M23" s="18"/>
      <c r="N23" s="18"/>
    </row>
    <row r="24" ht="32" customHeight="1" spans="1:14">
      <c r="A24" s="17">
        <v>22</v>
      </c>
      <c r="B24" s="11" t="s">
        <v>57</v>
      </c>
      <c r="C24" s="11" t="s">
        <v>205</v>
      </c>
      <c r="D24" s="11" t="s">
        <v>206</v>
      </c>
      <c r="E24" s="11" t="s">
        <v>228</v>
      </c>
      <c r="F24" s="12">
        <v>62</v>
      </c>
      <c r="G24" s="13">
        <v>1</v>
      </c>
      <c r="H24" s="14"/>
      <c r="I24" s="14">
        <f t="shared" si="0"/>
        <v>63</v>
      </c>
      <c r="J24" s="14">
        <f t="shared" si="1"/>
        <v>37.8</v>
      </c>
      <c r="K24" s="10">
        <f t="shared" si="2"/>
        <v>22</v>
      </c>
      <c r="L24" s="10"/>
      <c r="M24" s="18"/>
      <c r="N24" s="18"/>
    </row>
    <row r="25" ht="32" customHeight="1" spans="1:14">
      <c r="A25" s="17">
        <v>23</v>
      </c>
      <c r="B25" s="11" t="s">
        <v>57</v>
      </c>
      <c r="C25" s="11" t="s">
        <v>205</v>
      </c>
      <c r="D25" s="11" t="s">
        <v>206</v>
      </c>
      <c r="E25" s="11" t="s">
        <v>229</v>
      </c>
      <c r="F25" s="12">
        <v>62</v>
      </c>
      <c r="G25" s="13">
        <v>1</v>
      </c>
      <c r="H25" s="14"/>
      <c r="I25" s="14">
        <f t="shared" si="0"/>
        <v>63</v>
      </c>
      <c r="J25" s="14">
        <f t="shared" si="1"/>
        <v>37.8</v>
      </c>
      <c r="K25" s="10">
        <f t="shared" si="2"/>
        <v>22</v>
      </c>
      <c r="L25" s="10"/>
      <c r="M25" s="18"/>
      <c r="N25" s="18"/>
    </row>
    <row r="26" ht="32" customHeight="1" spans="1:14">
      <c r="A26" s="17">
        <v>24</v>
      </c>
      <c r="B26" s="11" t="s">
        <v>57</v>
      </c>
      <c r="C26" s="11" t="s">
        <v>205</v>
      </c>
      <c r="D26" s="11" t="s">
        <v>206</v>
      </c>
      <c r="E26" s="11" t="s">
        <v>230</v>
      </c>
      <c r="F26" s="12">
        <v>61.5</v>
      </c>
      <c r="G26" s="13">
        <v>1</v>
      </c>
      <c r="H26" s="14"/>
      <c r="I26" s="14">
        <f t="shared" si="0"/>
        <v>62.5</v>
      </c>
      <c r="J26" s="14">
        <f t="shared" si="1"/>
        <v>37.5</v>
      </c>
      <c r="K26" s="10">
        <f t="shared" si="2"/>
        <v>24</v>
      </c>
      <c r="L26" s="10"/>
      <c r="M26" s="18"/>
      <c r="N26" s="18"/>
    </row>
    <row r="27" ht="32" customHeight="1" spans="1:14">
      <c r="A27" s="17">
        <v>25</v>
      </c>
      <c r="B27" s="11" t="s">
        <v>57</v>
      </c>
      <c r="C27" s="11" t="s">
        <v>205</v>
      </c>
      <c r="D27" s="11" t="s">
        <v>206</v>
      </c>
      <c r="E27" s="11" t="s">
        <v>231</v>
      </c>
      <c r="F27" s="12">
        <v>61.5</v>
      </c>
      <c r="G27" s="13">
        <v>1</v>
      </c>
      <c r="H27" s="14"/>
      <c r="I27" s="14">
        <f t="shared" si="0"/>
        <v>62.5</v>
      </c>
      <c r="J27" s="14">
        <f t="shared" si="1"/>
        <v>37.5</v>
      </c>
      <c r="K27" s="10">
        <f t="shared" si="2"/>
        <v>24</v>
      </c>
      <c r="L27" s="10"/>
      <c r="M27" s="18"/>
      <c r="N27" s="18"/>
    </row>
    <row r="28" ht="32" customHeight="1" spans="1:14">
      <c r="A28" s="17">
        <v>26</v>
      </c>
      <c r="B28" s="11" t="s">
        <v>57</v>
      </c>
      <c r="C28" s="11" t="s">
        <v>205</v>
      </c>
      <c r="D28" s="11" t="s">
        <v>206</v>
      </c>
      <c r="E28" s="11" t="s">
        <v>232</v>
      </c>
      <c r="F28" s="12">
        <v>61</v>
      </c>
      <c r="G28" s="13">
        <v>1</v>
      </c>
      <c r="H28" s="14"/>
      <c r="I28" s="14">
        <f t="shared" si="0"/>
        <v>62</v>
      </c>
      <c r="J28" s="14">
        <f t="shared" si="1"/>
        <v>37.2</v>
      </c>
      <c r="K28" s="10">
        <f t="shared" si="2"/>
        <v>26</v>
      </c>
      <c r="L28" s="10"/>
      <c r="M28" s="18"/>
      <c r="N28" s="18"/>
    </row>
    <row r="29" ht="32" customHeight="1" spans="1:14">
      <c r="A29" s="17">
        <v>27</v>
      </c>
      <c r="B29" s="11" t="s">
        <v>57</v>
      </c>
      <c r="C29" s="11" t="s">
        <v>205</v>
      </c>
      <c r="D29" s="11" t="s">
        <v>206</v>
      </c>
      <c r="E29" s="11" t="s">
        <v>233</v>
      </c>
      <c r="F29" s="12">
        <v>62</v>
      </c>
      <c r="G29" s="13"/>
      <c r="H29" s="14"/>
      <c r="I29" s="14">
        <f t="shared" si="0"/>
        <v>62</v>
      </c>
      <c r="J29" s="14">
        <f t="shared" si="1"/>
        <v>37.2</v>
      </c>
      <c r="K29" s="10">
        <f t="shared" si="2"/>
        <v>26</v>
      </c>
      <c r="L29" s="10"/>
      <c r="M29" s="18"/>
      <c r="N29" s="18"/>
    </row>
    <row r="30" ht="32" customHeight="1" spans="1:14">
      <c r="A30" s="17">
        <v>28</v>
      </c>
      <c r="B30" s="11" t="s">
        <v>57</v>
      </c>
      <c r="C30" s="11" t="s">
        <v>205</v>
      </c>
      <c r="D30" s="11" t="s">
        <v>206</v>
      </c>
      <c r="E30" s="11" t="s">
        <v>234</v>
      </c>
      <c r="F30" s="12">
        <v>60.5</v>
      </c>
      <c r="G30" s="13">
        <v>1</v>
      </c>
      <c r="H30" s="14"/>
      <c r="I30" s="14">
        <f t="shared" si="0"/>
        <v>61.5</v>
      </c>
      <c r="J30" s="14">
        <f t="shared" si="1"/>
        <v>36.9</v>
      </c>
      <c r="K30" s="10">
        <f t="shared" si="2"/>
        <v>28</v>
      </c>
      <c r="L30" s="10"/>
      <c r="M30" s="18"/>
      <c r="N30" s="18"/>
    </row>
    <row r="31" ht="32" customHeight="1" spans="1:14">
      <c r="A31" s="17">
        <v>29</v>
      </c>
      <c r="B31" s="11" t="s">
        <v>57</v>
      </c>
      <c r="C31" s="11" t="s">
        <v>205</v>
      </c>
      <c r="D31" s="11" t="s">
        <v>206</v>
      </c>
      <c r="E31" s="11" t="s">
        <v>235</v>
      </c>
      <c r="F31" s="12">
        <v>61.5</v>
      </c>
      <c r="G31" s="13"/>
      <c r="H31" s="14"/>
      <c r="I31" s="14">
        <f t="shared" si="0"/>
        <v>61.5</v>
      </c>
      <c r="J31" s="14">
        <f t="shared" si="1"/>
        <v>36.9</v>
      </c>
      <c r="K31" s="10">
        <f t="shared" si="2"/>
        <v>28</v>
      </c>
      <c r="L31" s="10"/>
      <c r="M31" s="18"/>
      <c r="N31" s="18"/>
    </row>
    <row r="32" ht="32" customHeight="1" spans="1:14">
      <c r="A32" s="17">
        <v>30</v>
      </c>
      <c r="B32" s="11" t="s">
        <v>57</v>
      </c>
      <c r="C32" s="11" t="s">
        <v>205</v>
      </c>
      <c r="D32" s="11" t="s">
        <v>206</v>
      </c>
      <c r="E32" s="11" t="s">
        <v>236</v>
      </c>
      <c r="F32" s="12">
        <v>61.5</v>
      </c>
      <c r="G32" s="13"/>
      <c r="H32" s="14"/>
      <c r="I32" s="14">
        <f t="shared" si="0"/>
        <v>61.5</v>
      </c>
      <c r="J32" s="14">
        <f t="shared" si="1"/>
        <v>36.9</v>
      </c>
      <c r="K32" s="10">
        <f t="shared" si="2"/>
        <v>28</v>
      </c>
      <c r="L32" s="10"/>
      <c r="M32" s="18"/>
      <c r="N32" s="18"/>
    </row>
    <row r="33" ht="32" customHeight="1" spans="1:14">
      <c r="A33" s="17">
        <v>31</v>
      </c>
      <c r="B33" s="11" t="s">
        <v>57</v>
      </c>
      <c r="C33" s="11" t="s">
        <v>205</v>
      </c>
      <c r="D33" s="11" t="s">
        <v>206</v>
      </c>
      <c r="E33" s="11" t="s">
        <v>237</v>
      </c>
      <c r="F33" s="12">
        <v>61.5</v>
      </c>
      <c r="G33" s="13"/>
      <c r="H33" s="14"/>
      <c r="I33" s="14">
        <f t="shared" si="0"/>
        <v>61.5</v>
      </c>
      <c r="J33" s="14">
        <f t="shared" si="1"/>
        <v>36.9</v>
      </c>
      <c r="K33" s="10">
        <f t="shared" si="2"/>
        <v>28</v>
      </c>
      <c r="L33" s="10"/>
      <c r="M33" s="18"/>
      <c r="N33" s="18"/>
    </row>
    <row r="34" ht="32" customHeight="1" spans="1:14">
      <c r="A34" s="17">
        <v>32</v>
      </c>
      <c r="B34" s="11" t="s">
        <v>57</v>
      </c>
      <c r="C34" s="11" t="s">
        <v>205</v>
      </c>
      <c r="D34" s="11" t="s">
        <v>206</v>
      </c>
      <c r="E34" s="11" t="s">
        <v>238</v>
      </c>
      <c r="F34" s="12">
        <v>61</v>
      </c>
      <c r="G34" s="13"/>
      <c r="H34" s="14"/>
      <c r="I34" s="14">
        <f t="shared" si="0"/>
        <v>61</v>
      </c>
      <c r="J34" s="14">
        <f t="shared" si="1"/>
        <v>36.6</v>
      </c>
      <c r="K34" s="10">
        <f t="shared" si="2"/>
        <v>32</v>
      </c>
      <c r="L34" s="10"/>
      <c r="M34" s="18"/>
      <c r="N34" s="18"/>
    </row>
    <row r="35" s="1" customFormat="1" ht="32" customHeight="1" spans="1:14">
      <c r="A35" s="17">
        <v>33</v>
      </c>
      <c r="B35" s="11" t="s">
        <v>57</v>
      </c>
      <c r="C35" s="11" t="s">
        <v>205</v>
      </c>
      <c r="D35" s="11" t="s">
        <v>206</v>
      </c>
      <c r="E35" s="11" t="s">
        <v>239</v>
      </c>
      <c r="F35" s="12">
        <v>59.5</v>
      </c>
      <c r="G35" s="15">
        <v>1</v>
      </c>
      <c r="H35" s="16"/>
      <c r="I35" s="16">
        <f t="shared" si="0"/>
        <v>60.5</v>
      </c>
      <c r="J35" s="16">
        <f t="shared" si="1"/>
        <v>36.3</v>
      </c>
      <c r="K35" s="10">
        <f t="shared" si="2"/>
        <v>33</v>
      </c>
      <c r="L35" s="17"/>
      <c r="M35" s="19"/>
      <c r="N35" s="19"/>
    </row>
    <row r="36" ht="32" customHeight="1" spans="1:14">
      <c r="A36" s="17">
        <v>34</v>
      </c>
      <c r="B36" s="11" t="s">
        <v>57</v>
      </c>
      <c r="C36" s="11" t="s">
        <v>205</v>
      </c>
      <c r="D36" s="11" t="s">
        <v>206</v>
      </c>
      <c r="E36" s="11" t="s">
        <v>240</v>
      </c>
      <c r="F36" s="12">
        <v>59</v>
      </c>
      <c r="G36" s="13">
        <v>1</v>
      </c>
      <c r="H36" s="14"/>
      <c r="I36" s="14">
        <f t="shared" si="0"/>
        <v>60</v>
      </c>
      <c r="J36" s="14">
        <f t="shared" si="1"/>
        <v>36</v>
      </c>
      <c r="K36" s="10">
        <f t="shared" ref="K36:K67" si="3">COUNTIFS(D:D,D36,J:J,"&gt;"&amp;J36)+1</f>
        <v>34</v>
      </c>
      <c r="L36" s="10"/>
      <c r="M36" s="18"/>
      <c r="N36" s="18"/>
    </row>
    <row r="37" ht="32" customHeight="1" spans="1:14">
      <c r="A37" s="17">
        <v>35</v>
      </c>
      <c r="B37" s="11" t="s">
        <v>57</v>
      </c>
      <c r="C37" s="11" t="s">
        <v>205</v>
      </c>
      <c r="D37" s="11" t="s">
        <v>206</v>
      </c>
      <c r="E37" s="11" t="s">
        <v>241</v>
      </c>
      <c r="F37" s="12">
        <v>60</v>
      </c>
      <c r="G37" s="13"/>
      <c r="H37" s="14"/>
      <c r="I37" s="14">
        <f t="shared" si="0"/>
        <v>60</v>
      </c>
      <c r="J37" s="14">
        <f t="shared" si="1"/>
        <v>36</v>
      </c>
      <c r="K37" s="10">
        <f t="shared" si="3"/>
        <v>34</v>
      </c>
      <c r="L37" s="10"/>
      <c r="M37" s="18"/>
      <c r="N37" s="18"/>
    </row>
    <row r="38" s="1" customFormat="1" ht="32" customHeight="1" spans="1:14">
      <c r="A38" s="17">
        <v>36</v>
      </c>
      <c r="B38" s="11" t="s">
        <v>57</v>
      </c>
      <c r="C38" s="11" t="s">
        <v>205</v>
      </c>
      <c r="D38" s="11" t="s">
        <v>206</v>
      </c>
      <c r="E38" s="11" t="s">
        <v>242</v>
      </c>
      <c r="F38" s="12">
        <v>59</v>
      </c>
      <c r="G38" s="15">
        <v>1</v>
      </c>
      <c r="H38" s="16"/>
      <c r="I38" s="16">
        <f t="shared" si="0"/>
        <v>60</v>
      </c>
      <c r="J38" s="16">
        <f t="shared" si="1"/>
        <v>36</v>
      </c>
      <c r="K38" s="10">
        <f t="shared" si="3"/>
        <v>34</v>
      </c>
      <c r="L38" s="17"/>
      <c r="M38" s="19"/>
      <c r="N38" s="19"/>
    </row>
    <row r="39" ht="32" customHeight="1" spans="1:14">
      <c r="A39" s="17">
        <v>37</v>
      </c>
      <c r="B39" s="11" t="s">
        <v>57</v>
      </c>
      <c r="C39" s="11" t="s">
        <v>205</v>
      </c>
      <c r="D39" s="11" t="s">
        <v>206</v>
      </c>
      <c r="E39" s="11" t="s">
        <v>243</v>
      </c>
      <c r="F39" s="12">
        <v>59.5</v>
      </c>
      <c r="G39" s="13"/>
      <c r="H39" s="14"/>
      <c r="I39" s="14">
        <f t="shared" si="0"/>
        <v>59.5</v>
      </c>
      <c r="J39" s="14">
        <f t="shared" si="1"/>
        <v>35.7</v>
      </c>
      <c r="K39" s="10">
        <f t="shared" si="3"/>
        <v>37</v>
      </c>
      <c r="L39" s="10"/>
      <c r="M39" s="18"/>
      <c r="N39" s="18"/>
    </row>
    <row r="40" ht="32" customHeight="1" spans="1:14">
      <c r="A40" s="17">
        <v>38</v>
      </c>
      <c r="B40" s="11" t="s">
        <v>57</v>
      </c>
      <c r="C40" s="11" t="s">
        <v>205</v>
      </c>
      <c r="D40" s="11" t="s">
        <v>206</v>
      </c>
      <c r="E40" s="11" t="s">
        <v>244</v>
      </c>
      <c r="F40" s="12">
        <v>58.5</v>
      </c>
      <c r="G40" s="13">
        <v>1</v>
      </c>
      <c r="H40" s="14"/>
      <c r="I40" s="14">
        <f t="shared" si="0"/>
        <v>59.5</v>
      </c>
      <c r="J40" s="14">
        <f t="shared" si="1"/>
        <v>35.7</v>
      </c>
      <c r="K40" s="10">
        <f t="shared" si="3"/>
        <v>37</v>
      </c>
      <c r="L40" s="10"/>
      <c r="M40" s="18"/>
      <c r="N40" s="18"/>
    </row>
    <row r="41" ht="32" customHeight="1" spans="1:14">
      <c r="A41" s="17">
        <v>39</v>
      </c>
      <c r="B41" s="11" t="s">
        <v>57</v>
      </c>
      <c r="C41" s="11" t="s">
        <v>205</v>
      </c>
      <c r="D41" s="11" t="s">
        <v>206</v>
      </c>
      <c r="E41" s="11" t="s">
        <v>245</v>
      </c>
      <c r="F41" s="12">
        <v>59.5</v>
      </c>
      <c r="G41" s="13"/>
      <c r="H41" s="14"/>
      <c r="I41" s="14">
        <f t="shared" si="0"/>
        <v>59.5</v>
      </c>
      <c r="J41" s="14">
        <f t="shared" si="1"/>
        <v>35.7</v>
      </c>
      <c r="K41" s="10">
        <f t="shared" si="3"/>
        <v>37</v>
      </c>
      <c r="L41" s="10"/>
      <c r="M41" s="18"/>
      <c r="N41" s="18"/>
    </row>
    <row r="42" ht="32" customHeight="1" spans="1:14">
      <c r="A42" s="17">
        <v>40</v>
      </c>
      <c r="B42" s="11" t="s">
        <v>57</v>
      </c>
      <c r="C42" s="11" t="s">
        <v>205</v>
      </c>
      <c r="D42" s="11" t="s">
        <v>206</v>
      </c>
      <c r="E42" s="11" t="s">
        <v>246</v>
      </c>
      <c r="F42" s="12">
        <v>59</v>
      </c>
      <c r="G42" s="13"/>
      <c r="H42" s="14"/>
      <c r="I42" s="14">
        <f t="shared" si="0"/>
        <v>59</v>
      </c>
      <c r="J42" s="14">
        <f t="shared" si="1"/>
        <v>35.4</v>
      </c>
      <c r="K42" s="10">
        <f t="shared" si="3"/>
        <v>40</v>
      </c>
      <c r="L42" s="10"/>
      <c r="M42" s="18"/>
      <c r="N42" s="18"/>
    </row>
    <row r="43" ht="32" customHeight="1" spans="1:14">
      <c r="A43" s="17">
        <v>41</v>
      </c>
      <c r="B43" s="11" t="s">
        <v>57</v>
      </c>
      <c r="C43" s="11" t="s">
        <v>205</v>
      </c>
      <c r="D43" s="11" t="s">
        <v>206</v>
      </c>
      <c r="E43" s="11" t="s">
        <v>247</v>
      </c>
      <c r="F43" s="12">
        <v>58</v>
      </c>
      <c r="G43" s="13">
        <v>1</v>
      </c>
      <c r="H43" s="14"/>
      <c r="I43" s="14">
        <f t="shared" si="0"/>
        <v>59</v>
      </c>
      <c r="J43" s="14">
        <f t="shared" si="1"/>
        <v>35.4</v>
      </c>
      <c r="K43" s="10">
        <f t="shared" si="3"/>
        <v>40</v>
      </c>
      <c r="L43" s="10"/>
      <c r="M43" s="18"/>
      <c r="N43" s="18"/>
    </row>
    <row r="44" ht="32" customHeight="1" spans="1:14">
      <c r="A44" s="17">
        <v>42</v>
      </c>
      <c r="B44" s="11" t="s">
        <v>57</v>
      </c>
      <c r="C44" s="11" t="s">
        <v>205</v>
      </c>
      <c r="D44" s="11" t="s">
        <v>206</v>
      </c>
      <c r="E44" s="11" t="s">
        <v>248</v>
      </c>
      <c r="F44" s="12">
        <v>59</v>
      </c>
      <c r="G44" s="13"/>
      <c r="H44" s="14"/>
      <c r="I44" s="14">
        <f t="shared" si="0"/>
        <v>59</v>
      </c>
      <c r="J44" s="14">
        <f t="shared" si="1"/>
        <v>35.4</v>
      </c>
      <c r="K44" s="10">
        <f t="shared" si="3"/>
        <v>40</v>
      </c>
      <c r="L44" s="10"/>
      <c r="M44" s="18"/>
      <c r="N44" s="18"/>
    </row>
    <row r="45" ht="32" customHeight="1" spans="1:14">
      <c r="A45" s="17">
        <v>43</v>
      </c>
      <c r="B45" s="11" t="s">
        <v>57</v>
      </c>
      <c r="C45" s="11" t="s">
        <v>205</v>
      </c>
      <c r="D45" s="11" t="s">
        <v>206</v>
      </c>
      <c r="E45" s="11" t="s">
        <v>249</v>
      </c>
      <c r="F45" s="12">
        <v>58</v>
      </c>
      <c r="G45" s="13"/>
      <c r="H45" s="14"/>
      <c r="I45" s="14">
        <f t="shared" si="0"/>
        <v>58</v>
      </c>
      <c r="J45" s="14">
        <f t="shared" si="1"/>
        <v>34.8</v>
      </c>
      <c r="K45" s="10">
        <f t="shared" si="3"/>
        <v>43</v>
      </c>
      <c r="L45" s="10"/>
      <c r="M45" s="18"/>
      <c r="N45" s="18"/>
    </row>
    <row r="46" ht="32" customHeight="1" spans="1:14">
      <c r="A46" s="17">
        <v>44</v>
      </c>
      <c r="B46" s="11" t="s">
        <v>57</v>
      </c>
      <c r="C46" s="11" t="s">
        <v>205</v>
      </c>
      <c r="D46" s="11" t="s">
        <v>206</v>
      </c>
      <c r="E46" s="11" t="s">
        <v>250</v>
      </c>
      <c r="F46" s="12">
        <v>57.5</v>
      </c>
      <c r="G46" s="13"/>
      <c r="H46" s="14"/>
      <c r="I46" s="14">
        <f t="shared" si="0"/>
        <v>57.5</v>
      </c>
      <c r="J46" s="14">
        <f t="shared" si="1"/>
        <v>34.5</v>
      </c>
      <c r="K46" s="10">
        <f t="shared" si="3"/>
        <v>44</v>
      </c>
      <c r="L46" s="10"/>
      <c r="M46" s="18"/>
      <c r="N46" s="18"/>
    </row>
    <row r="47" ht="32" customHeight="1" spans="1:14">
      <c r="A47" s="17">
        <v>45</v>
      </c>
      <c r="B47" s="11" t="s">
        <v>57</v>
      </c>
      <c r="C47" s="11" t="s">
        <v>205</v>
      </c>
      <c r="D47" s="11" t="s">
        <v>206</v>
      </c>
      <c r="E47" s="11" t="s">
        <v>251</v>
      </c>
      <c r="F47" s="12">
        <v>56</v>
      </c>
      <c r="G47" s="13">
        <v>1</v>
      </c>
      <c r="H47" s="14"/>
      <c r="I47" s="14">
        <f t="shared" si="0"/>
        <v>57</v>
      </c>
      <c r="J47" s="14">
        <f t="shared" si="1"/>
        <v>34.2</v>
      </c>
      <c r="K47" s="10">
        <f t="shared" si="3"/>
        <v>45</v>
      </c>
      <c r="L47" s="10"/>
      <c r="M47" s="18"/>
      <c r="N47" s="18"/>
    </row>
    <row r="48" ht="32" customHeight="1" spans="1:14">
      <c r="A48" s="17">
        <v>46</v>
      </c>
      <c r="B48" s="11" t="s">
        <v>57</v>
      </c>
      <c r="C48" s="11" t="s">
        <v>205</v>
      </c>
      <c r="D48" s="11" t="s">
        <v>206</v>
      </c>
      <c r="E48" s="11" t="s">
        <v>252</v>
      </c>
      <c r="F48" s="12">
        <v>57</v>
      </c>
      <c r="G48" s="13"/>
      <c r="H48" s="14"/>
      <c r="I48" s="14">
        <f t="shared" si="0"/>
        <v>57</v>
      </c>
      <c r="J48" s="14">
        <f t="shared" si="1"/>
        <v>34.2</v>
      </c>
      <c r="K48" s="10">
        <f t="shared" si="3"/>
        <v>45</v>
      </c>
      <c r="L48" s="10"/>
      <c r="M48" s="18"/>
      <c r="N48" s="18"/>
    </row>
    <row r="49" ht="32" customHeight="1" spans="1:14">
      <c r="A49" s="17">
        <v>47</v>
      </c>
      <c r="B49" s="11" t="s">
        <v>57</v>
      </c>
      <c r="C49" s="11" t="s">
        <v>205</v>
      </c>
      <c r="D49" s="11" t="s">
        <v>206</v>
      </c>
      <c r="E49" s="11" t="s">
        <v>253</v>
      </c>
      <c r="F49" s="12">
        <v>57</v>
      </c>
      <c r="G49" s="13"/>
      <c r="H49" s="14"/>
      <c r="I49" s="14">
        <f t="shared" si="0"/>
        <v>57</v>
      </c>
      <c r="J49" s="14">
        <f t="shared" si="1"/>
        <v>34.2</v>
      </c>
      <c r="K49" s="10">
        <f t="shared" si="3"/>
        <v>45</v>
      </c>
      <c r="L49" s="10"/>
      <c r="M49" s="18"/>
      <c r="N49" s="18"/>
    </row>
    <row r="50" ht="32" customHeight="1" spans="1:14">
      <c r="A50" s="17">
        <v>48</v>
      </c>
      <c r="B50" s="11" t="s">
        <v>57</v>
      </c>
      <c r="C50" s="11" t="s">
        <v>205</v>
      </c>
      <c r="D50" s="11" t="s">
        <v>206</v>
      </c>
      <c r="E50" s="11" t="s">
        <v>254</v>
      </c>
      <c r="F50" s="12">
        <v>56</v>
      </c>
      <c r="G50" s="13">
        <v>1</v>
      </c>
      <c r="H50" s="14"/>
      <c r="I50" s="14">
        <f t="shared" si="0"/>
        <v>57</v>
      </c>
      <c r="J50" s="14">
        <f t="shared" si="1"/>
        <v>34.2</v>
      </c>
      <c r="K50" s="10">
        <f t="shared" si="3"/>
        <v>45</v>
      </c>
      <c r="L50" s="10"/>
      <c r="M50" s="18"/>
      <c r="N50" s="18"/>
    </row>
    <row r="51" ht="32" customHeight="1" spans="1:14">
      <c r="A51" s="17">
        <v>49</v>
      </c>
      <c r="B51" s="11" t="s">
        <v>57</v>
      </c>
      <c r="C51" s="11" t="s">
        <v>205</v>
      </c>
      <c r="D51" s="11" t="s">
        <v>206</v>
      </c>
      <c r="E51" s="11" t="s">
        <v>255</v>
      </c>
      <c r="F51" s="12">
        <v>56.5</v>
      </c>
      <c r="G51" s="13"/>
      <c r="H51" s="14"/>
      <c r="I51" s="14">
        <f t="shared" si="0"/>
        <v>56.5</v>
      </c>
      <c r="J51" s="14">
        <f t="shared" si="1"/>
        <v>33.9</v>
      </c>
      <c r="K51" s="10">
        <f t="shared" si="3"/>
        <v>49</v>
      </c>
      <c r="L51" s="10"/>
      <c r="M51" s="18"/>
      <c r="N51" s="18"/>
    </row>
    <row r="52" ht="32" customHeight="1" spans="1:14">
      <c r="A52" s="17">
        <v>50</v>
      </c>
      <c r="B52" s="11" t="s">
        <v>57</v>
      </c>
      <c r="C52" s="11" t="s">
        <v>205</v>
      </c>
      <c r="D52" s="11" t="s">
        <v>206</v>
      </c>
      <c r="E52" s="11" t="s">
        <v>256</v>
      </c>
      <c r="F52" s="12">
        <v>56.5</v>
      </c>
      <c r="G52" s="13"/>
      <c r="H52" s="14"/>
      <c r="I52" s="14">
        <f t="shared" si="0"/>
        <v>56.5</v>
      </c>
      <c r="J52" s="14">
        <f t="shared" si="1"/>
        <v>33.9</v>
      </c>
      <c r="K52" s="10">
        <f t="shared" si="3"/>
        <v>49</v>
      </c>
      <c r="L52" s="10"/>
      <c r="M52" s="18"/>
      <c r="N52" s="18"/>
    </row>
    <row r="53" ht="32" customHeight="1" spans="1:14">
      <c r="A53" s="17">
        <v>51</v>
      </c>
      <c r="B53" s="11" t="s">
        <v>57</v>
      </c>
      <c r="C53" s="11" t="s">
        <v>205</v>
      </c>
      <c r="D53" s="11" t="s">
        <v>206</v>
      </c>
      <c r="E53" s="11" t="s">
        <v>257</v>
      </c>
      <c r="F53" s="12">
        <v>56.5</v>
      </c>
      <c r="G53" s="13"/>
      <c r="H53" s="14"/>
      <c r="I53" s="14">
        <f t="shared" si="0"/>
        <v>56.5</v>
      </c>
      <c r="J53" s="14">
        <f t="shared" si="1"/>
        <v>33.9</v>
      </c>
      <c r="K53" s="10">
        <f t="shared" si="3"/>
        <v>49</v>
      </c>
      <c r="L53" s="10"/>
      <c r="M53" s="18"/>
      <c r="N53" s="18"/>
    </row>
    <row r="54" ht="32" customHeight="1" spans="1:14">
      <c r="A54" s="17">
        <v>52</v>
      </c>
      <c r="B54" s="11" t="s">
        <v>57</v>
      </c>
      <c r="C54" s="11" t="s">
        <v>205</v>
      </c>
      <c r="D54" s="11" t="s">
        <v>206</v>
      </c>
      <c r="E54" s="11" t="s">
        <v>258</v>
      </c>
      <c r="F54" s="12">
        <v>55.5</v>
      </c>
      <c r="G54" s="13">
        <v>1</v>
      </c>
      <c r="H54" s="14"/>
      <c r="I54" s="14">
        <f t="shared" si="0"/>
        <v>56.5</v>
      </c>
      <c r="J54" s="14">
        <f t="shared" si="1"/>
        <v>33.9</v>
      </c>
      <c r="K54" s="10">
        <f t="shared" si="3"/>
        <v>49</v>
      </c>
      <c r="L54" s="10"/>
      <c r="M54" s="18"/>
      <c r="N54" s="18"/>
    </row>
    <row r="55" ht="32" customHeight="1" spans="1:14">
      <c r="A55" s="17">
        <v>53</v>
      </c>
      <c r="B55" s="11" t="s">
        <v>57</v>
      </c>
      <c r="C55" s="11" t="s">
        <v>205</v>
      </c>
      <c r="D55" s="11" t="s">
        <v>206</v>
      </c>
      <c r="E55" s="11" t="s">
        <v>259</v>
      </c>
      <c r="F55" s="12">
        <v>55.5</v>
      </c>
      <c r="G55" s="13">
        <v>1</v>
      </c>
      <c r="H55" s="14"/>
      <c r="I55" s="14">
        <f t="shared" si="0"/>
        <v>56.5</v>
      </c>
      <c r="J55" s="14">
        <f t="shared" si="1"/>
        <v>33.9</v>
      </c>
      <c r="K55" s="10">
        <f t="shared" si="3"/>
        <v>49</v>
      </c>
      <c r="L55" s="10"/>
      <c r="M55" s="18"/>
      <c r="N55" s="18"/>
    </row>
    <row r="56" ht="32" customHeight="1" spans="1:14">
      <c r="A56" s="17">
        <v>54</v>
      </c>
      <c r="B56" s="11" t="s">
        <v>57</v>
      </c>
      <c r="C56" s="11" t="s">
        <v>205</v>
      </c>
      <c r="D56" s="11" t="s">
        <v>206</v>
      </c>
      <c r="E56" s="11" t="s">
        <v>260</v>
      </c>
      <c r="F56" s="12">
        <v>55.5</v>
      </c>
      <c r="G56" s="13"/>
      <c r="H56" s="14"/>
      <c r="I56" s="14">
        <f t="shared" si="0"/>
        <v>55.5</v>
      </c>
      <c r="J56" s="14">
        <f t="shared" si="1"/>
        <v>33.3</v>
      </c>
      <c r="K56" s="10">
        <f t="shared" si="3"/>
        <v>54</v>
      </c>
      <c r="L56" s="10"/>
      <c r="M56" s="18"/>
      <c r="N56" s="18"/>
    </row>
    <row r="57" ht="32" customHeight="1" spans="1:14">
      <c r="A57" s="17">
        <v>55</v>
      </c>
      <c r="B57" s="11" t="s">
        <v>57</v>
      </c>
      <c r="C57" s="11" t="s">
        <v>205</v>
      </c>
      <c r="D57" s="11" t="s">
        <v>206</v>
      </c>
      <c r="E57" s="11" t="s">
        <v>261</v>
      </c>
      <c r="F57" s="12">
        <v>55.5</v>
      </c>
      <c r="G57" s="13"/>
      <c r="H57" s="14"/>
      <c r="I57" s="14">
        <f t="shared" si="0"/>
        <v>55.5</v>
      </c>
      <c r="J57" s="14">
        <f t="shared" si="1"/>
        <v>33.3</v>
      </c>
      <c r="K57" s="10">
        <f t="shared" si="3"/>
        <v>54</v>
      </c>
      <c r="L57" s="10"/>
      <c r="M57" s="18"/>
      <c r="N57" s="18"/>
    </row>
    <row r="58" ht="32" customHeight="1" spans="1:14">
      <c r="A58" s="17">
        <v>56</v>
      </c>
      <c r="B58" s="11" t="s">
        <v>57</v>
      </c>
      <c r="C58" s="11" t="s">
        <v>205</v>
      </c>
      <c r="D58" s="11" t="s">
        <v>206</v>
      </c>
      <c r="E58" s="11" t="s">
        <v>262</v>
      </c>
      <c r="F58" s="12">
        <v>54.5</v>
      </c>
      <c r="G58" s="13"/>
      <c r="H58" s="14"/>
      <c r="I58" s="14">
        <f t="shared" si="0"/>
        <v>54.5</v>
      </c>
      <c r="J58" s="14">
        <f t="shared" si="1"/>
        <v>32.7</v>
      </c>
      <c r="K58" s="10">
        <f t="shared" si="3"/>
        <v>56</v>
      </c>
      <c r="L58" s="10"/>
      <c r="M58" s="18"/>
      <c r="N58" s="18"/>
    </row>
    <row r="59" ht="32" customHeight="1" spans="1:14">
      <c r="A59" s="17">
        <v>57</v>
      </c>
      <c r="B59" s="11" t="s">
        <v>57</v>
      </c>
      <c r="C59" s="11" t="s">
        <v>205</v>
      </c>
      <c r="D59" s="11" t="s">
        <v>206</v>
      </c>
      <c r="E59" s="11" t="s">
        <v>263</v>
      </c>
      <c r="F59" s="12">
        <v>54.5</v>
      </c>
      <c r="G59" s="13"/>
      <c r="H59" s="14"/>
      <c r="I59" s="14">
        <f t="shared" si="0"/>
        <v>54.5</v>
      </c>
      <c r="J59" s="14">
        <f t="shared" si="1"/>
        <v>32.7</v>
      </c>
      <c r="K59" s="10">
        <f t="shared" si="3"/>
        <v>56</v>
      </c>
      <c r="L59" s="10"/>
      <c r="M59" s="18"/>
      <c r="N59" s="18"/>
    </row>
    <row r="60" ht="32" customHeight="1" spans="1:14">
      <c r="A60" s="17">
        <v>58</v>
      </c>
      <c r="B60" s="11" t="s">
        <v>57</v>
      </c>
      <c r="C60" s="11" t="s">
        <v>205</v>
      </c>
      <c r="D60" s="11" t="s">
        <v>206</v>
      </c>
      <c r="E60" s="11" t="s">
        <v>264</v>
      </c>
      <c r="F60" s="12">
        <v>54.5</v>
      </c>
      <c r="G60" s="13"/>
      <c r="H60" s="14"/>
      <c r="I60" s="14">
        <f t="shared" si="0"/>
        <v>54.5</v>
      </c>
      <c r="J60" s="14">
        <f t="shared" si="1"/>
        <v>32.7</v>
      </c>
      <c r="K60" s="10">
        <f t="shared" si="3"/>
        <v>56</v>
      </c>
      <c r="L60" s="10"/>
      <c r="M60" s="18"/>
      <c r="N60" s="18"/>
    </row>
    <row r="61" ht="32" customHeight="1" spans="1:14">
      <c r="A61" s="17">
        <v>59</v>
      </c>
      <c r="B61" s="11" t="s">
        <v>57</v>
      </c>
      <c r="C61" s="11" t="s">
        <v>205</v>
      </c>
      <c r="D61" s="11" t="s">
        <v>206</v>
      </c>
      <c r="E61" s="11" t="s">
        <v>265</v>
      </c>
      <c r="F61" s="12">
        <v>53</v>
      </c>
      <c r="G61" s="13">
        <v>1</v>
      </c>
      <c r="H61" s="14"/>
      <c r="I61" s="14">
        <f t="shared" si="0"/>
        <v>54</v>
      </c>
      <c r="J61" s="14">
        <f t="shared" si="1"/>
        <v>32.4</v>
      </c>
      <c r="K61" s="10">
        <f t="shared" si="3"/>
        <v>59</v>
      </c>
      <c r="L61" s="10"/>
      <c r="M61" s="18"/>
      <c r="N61" s="18"/>
    </row>
    <row r="62" ht="32" customHeight="1" spans="1:14">
      <c r="A62" s="17">
        <v>60</v>
      </c>
      <c r="B62" s="11" t="s">
        <v>57</v>
      </c>
      <c r="C62" s="11" t="s">
        <v>205</v>
      </c>
      <c r="D62" s="11" t="s">
        <v>206</v>
      </c>
      <c r="E62" s="11" t="s">
        <v>266</v>
      </c>
      <c r="F62" s="12">
        <v>53</v>
      </c>
      <c r="G62" s="13">
        <v>1</v>
      </c>
      <c r="H62" s="14"/>
      <c r="I62" s="14">
        <f t="shared" si="0"/>
        <v>54</v>
      </c>
      <c r="J62" s="14">
        <f t="shared" si="1"/>
        <v>32.4</v>
      </c>
      <c r="K62" s="10">
        <f t="shared" si="3"/>
        <v>59</v>
      </c>
      <c r="L62" s="10"/>
      <c r="M62" s="18"/>
      <c r="N62" s="18"/>
    </row>
    <row r="63" ht="32" customHeight="1" spans="1:14">
      <c r="A63" s="17">
        <v>61</v>
      </c>
      <c r="B63" s="11" t="s">
        <v>57</v>
      </c>
      <c r="C63" s="11" t="s">
        <v>205</v>
      </c>
      <c r="D63" s="11" t="s">
        <v>206</v>
      </c>
      <c r="E63" s="11" t="s">
        <v>267</v>
      </c>
      <c r="F63" s="12">
        <v>53</v>
      </c>
      <c r="G63" s="13">
        <v>1</v>
      </c>
      <c r="H63" s="14"/>
      <c r="I63" s="14">
        <f t="shared" si="0"/>
        <v>54</v>
      </c>
      <c r="J63" s="14">
        <f t="shared" si="1"/>
        <v>32.4</v>
      </c>
      <c r="K63" s="10">
        <f t="shared" si="3"/>
        <v>59</v>
      </c>
      <c r="L63" s="10"/>
      <c r="M63" s="18"/>
      <c r="N63" s="18"/>
    </row>
    <row r="64" ht="32" customHeight="1" spans="1:14">
      <c r="A64" s="17">
        <v>62</v>
      </c>
      <c r="B64" s="11" t="s">
        <v>57</v>
      </c>
      <c r="C64" s="11" t="s">
        <v>205</v>
      </c>
      <c r="D64" s="11" t="s">
        <v>206</v>
      </c>
      <c r="E64" s="11" t="s">
        <v>268</v>
      </c>
      <c r="F64" s="12">
        <v>54</v>
      </c>
      <c r="G64" s="13"/>
      <c r="H64" s="14"/>
      <c r="I64" s="14">
        <f t="shared" si="0"/>
        <v>54</v>
      </c>
      <c r="J64" s="14">
        <f t="shared" si="1"/>
        <v>32.4</v>
      </c>
      <c r="K64" s="10">
        <f t="shared" si="3"/>
        <v>59</v>
      </c>
      <c r="L64" s="10"/>
      <c r="M64" s="18"/>
      <c r="N64" s="18"/>
    </row>
    <row r="65" ht="32" customHeight="1" spans="1:14">
      <c r="A65" s="17">
        <v>63</v>
      </c>
      <c r="B65" s="11" t="s">
        <v>57</v>
      </c>
      <c r="C65" s="11" t="s">
        <v>205</v>
      </c>
      <c r="D65" s="11" t="s">
        <v>206</v>
      </c>
      <c r="E65" s="11" t="s">
        <v>269</v>
      </c>
      <c r="F65" s="12">
        <v>53.5</v>
      </c>
      <c r="G65" s="13"/>
      <c r="H65" s="14"/>
      <c r="I65" s="14">
        <f t="shared" si="0"/>
        <v>53.5</v>
      </c>
      <c r="J65" s="14">
        <f t="shared" si="1"/>
        <v>32.1</v>
      </c>
      <c r="K65" s="10">
        <f t="shared" si="3"/>
        <v>63</v>
      </c>
      <c r="L65" s="10"/>
      <c r="M65" s="18"/>
      <c r="N65" s="18"/>
    </row>
    <row r="66" ht="32" customHeight="1" spans="1:14">
      <c r="A66" s="17">
        <v>64</v>
      </c>
      <c r="B66" s="11" t="s">
        <v>57</v>
      </c>
      <c r="C66" s="11" t="s">
        <v>205</v>
      </c>
      <c r="D66" s="11" t="s">
        <v>206</v>
      </c>
      <c r="E66" s="11" t="s">
        <v>270</v>
      </c>
      <c r="F66" s="12">
        <v>53.5</v>
      </c>
      <c r="G66" s="13"/>
      <c r="H66" s="14"/>
      <c r="I66" s="14">
        <f t="shared" si="0"/>
        <v>53.5</v>
      </c>
      <c r="J66" s="14">
        <f t="shared" si="1"/>
        <v>32.1</v>
      </c>
      <c r="K66" s="10">
        <f t="shared" si="3"/>
        <v>63</v>
      </c>
      <c r="L66" s="10"/>
      <c r="M66" s="18"/>
      <c r="N66" s="18"/>
    </row>
    <row r="67" ht="32" customHeight="1" spans="1:14">
      <c r="A67" s="17">
        <v>65</v>
      </c>
      <c r="B67" s="11" t="s">
        <v>57</v>
      </c>
      <c r="C67" s="11" t="s">
        <v>205</v>
      </c>
      <c r="D67" s="11" t="s">
        <v>206</v>
      </c>
      <c r="E67" s="11" t="s">
        <v>271</v>
      </c>
      <c r="F67" s="12">
        <v>53.5</v>
      </c>
      <c r="G67" s="13"/>
      <c r="H67" s="14"/>
      <c r="I67" s="14">
        <f t="shared" ref="I67:I112" si="4">F67+G67</f>
        <v>53.5</v>
      </c>
      <c r="J67" s="14">
        <f t="shared" ref="J67:J112" si="5">I67*0.6</f>
        <v>32.1</v>
      </c>
      <c r="K67" s="10">
        <f t="shared" si="3"/>
        <v>63</v>
      </c>
      <c r="L67" s="10"/>
      <c r="M67" s="18"/>
      <c r="N67" s="18"/>
    </row>
    <row r="68" ht="32" customHeight="1" spans="1:14">
      <c r="A68" s="17">
        <v>66</v>
      </c>
      <c r="B68" s="11" t="s">
        <v>57</v>
      </c>
      <c r="C68" s="11" t="s">
        <v>205</v>
      </c>
      <c r="D68" s="11" t="s">
        <v>206</v>
      </c>
      <c r="E68" s="11" t="s">
        <v>272</v>
      </c>
      <c r="F68" s="12">
        <v>52</v>
      </c>
      <c r="G68" s="13">
        <v>1</v>
      </c>
      <c r="H68" s="14"/>
      <c r="I68" s="14">
        <f t="shared" si="4"/>
        <v>53</v>
      </c>
      <c r="J68" s="14">
        <f t="shared" si="5"/>
        <v>31.8</v>
      </c>
      <c r="K68" s="10">
        <f t="shared" ref="K68:K98" si="6">COUNTIFS(D:D,D68,J:J,"&gt;"&amp;J68)+1</f>
        <v>66</v>
      </c>
      <c r="L68" s="10"/>
      <c r="M68" s="18"/>
      <c r="N68" s="18"/>
    </row>
    <row r="69" ht="32" customHeight="1" spans="1:14">
      <c r="A69" s="17">
        <v>67</v>
      </c>
      <c r="B69" s="11" t="s">
        <v>57</v>
      </c>
      <c r="C69" s="11" t="s">
        <v>205</v>
      </c>
      <c r="D69" s="11" t="s">
        <v>206</v>
      </c>
      <c r="E69" s="11" t="s">
        <v>273</v>
      </c>
      <c r="F69" s="12">
        <v>53</v>
      </c>
      <c r="G69" s="13"/>
      <c r="H69" s="14"/>
      <c r="I69" s="14">
        <f t="shared" si="4"/>
        <v>53</v>
      </c>
      <c r="J69" s="14">
        <f t="shared" si="5"/>
        <v>31.8</v>
      </c>
      <c r="K69" s="10">
        <f t="shared" si="6"/>
        <v>66</v>
      </c>
      <c r="L69" s="10"/>
      <c r="M69" s="18"/>
      <c r="N69" s="18"/>
    </row>
    <row r="70" ht="32" customHeight="1" spans="1:14">
      <c r="A70" s="17">
        <v>68</v>
      </c>
      <c r="B70" s="11" t="s">
        <v>57</v>
      </c>
      <c r="C70" s="11" t="s">
        <v>205</v>
      </c>
      <c r="D70" s="11" t="s">
        <v>206</v>
      </c>
      <c r="E70" s="11" t="s">
        <v>274</v>
      </c>
      <c r="F70" s="12">
        <v>53</v>
      </c>
      <c r="G70" s="13"/>
      <c r="H70" s="14"/>
      <c r="I70" s="14">
        <f t="shared" si="4"/>
        <v>53</v>
      </c>
      <c r="J70" s="14">
        <f t="shared" si="5"/>
        <v>31.8</v>
      </c>
      <c r="K70" s="10">
        <f t="shared" si="6"/>
        <v>66</v>
      </c>
      <c r="L70" s="10"/>
      <c r="M70" s="18"/>
      <c r="N70" s="18"/>
    </row>
    <row r="71" ht="32" customHeight="1" spans="1:14">
      <c r="A71" s="17">
        <v>69</v>
      </c>
      <c r="B71" s="11" t="s">
        <v>57</v>
      </c>
      <c r="C71" s="11" t="s">
        <v>205</v>
      </c>
      <c r="D71" s="11" t="s">
        <v>206</v>
      </c>
      <c r="E71" s="11" t="s">
        <v>275</v>
      </c>
      <c r="F71" s="12">
        <v>52.5</v>
      </c>
      <c r="G71" s="13"/>
      <c r="H71" s="14"/>
      <c r="I71" s="14">
        <f t="shared" si="4"/>
        <v>52.5</v>
      </c>
      <c r="J71" s="14">
        <f t="shared" si="5"/>
        <v>31.5</v>
      </c>
      <c r="K71" s="10">
        <f t="shared" si="6"/>
        <v>69</v>
      </c>
      <c r="L71" s="10"/>
      <c r="M71" s="18"/>
      <c r="N71" s="18"/>
    </row>
    <row r="72" ht="32" customHeight="1" spans="1:14">
      <c r="A72" s="17">
        <v>70</v>
      </c>
      <c r="B72" s="11" t="s">
        <v>57</v>
      </c>
      <c r="C72" s="11" t="s">
        <v>205</v>
      </c>
      <c r="D72" s="11" t="s">
        <v>206</v>
      </c>
      <c r="E72" s="11" t="s">
        <v>276</v>
      </c>
      <c r="F72" s="12">
        <v>52.5</v>
      </c>
      <c r="G72" s="13"/>
      <c r="H72" s="14"/>
      <c r="I72" s="14">
        <f t="shared" si="4"/>
        <v>52.5</v>
      </c>
      <c r="J72" s="14">
        <f t="shared" si="5"/>
        <v>31.5</v>
      </c>
      <c r="K72" s="10">
        <f t="shared" si="6"/>
        <v>69</v>
      </c>
      <c r="L72" s="10"/>
      <c r="M72" s="18"/>
      <c r="N72" s="18"/>
    </row>
    <row r="73" ht="32" customHeight="1" spans="1:14">
      <c r="A73" s="17">
        <v>71</v>
      </c>
      <c r="B73" s="11" t="s">
        <v>57</v>
      </c>
      <c r="C73" s="11" t="s">
        <v>205</v>
      </c>
      <c r="D73" s="11" t="s">
        <v>206</v>
      </c>
      <c r="E73" s="11" t="s">
        <v>277</v>
      </c>
      <c r="F73" s="12">
        <v>52.5</v>
      </c>
      <c r="G73" s="13"/>
      <c r="H73" s="14"/>
      <c r="I73" s="14">
        <f t="shared" si="4"/>
        <v>52.5</v>
      </c>
      <c r="J73" s="14">
        <f t="shared" si="5"/>
        <v>31.5</v>
      </c>
      <c r="K73" s="10">
        <f t="shared" si="6"/>
        <v>69</v>
      </c>
      <c r="L73" s="10"/>
      <c r="M73" s="18"/>
      <c r="N73" s="18"/>
    </row>
    <row r="74" ht="32" customHeight="1" spans="1:14">
      <c r="A74" s="17">
        <v>72</v>
      </c>
      <c r="B74" s="11" t="s">
        <v>57</v>
      </c>
      <c r="C74" s="11" t="s">
        <v>205</v>
      </c>
      <c r="D74" s="11" t="s">
        <v>206</v>
      </c>
      <c r="E74" s="11" t="s">
        <v>278</v>
      </c>
      <c r="F74" s="12">
        <v>52.5</v>
      </c>
      <c r="G74" s="13"/>
      <c r="H74" s="14"/>
      <c r="I74" s="14">
        <f t="shared" si="4"/>
        <v>52.5</v>
      </c>
      <c r="J74" s="14">
        <f t="shared" si="5"/>
        <v>31.5</v>
      </c>
      <c r="K74" s="10">
        <f t="shared" si="6"/>
        <v>69</v>
      </c>
      <c r="L74" s="10"/>
      <c r="M74" s="18"/>
      <c r="N74" s="18"/>
    </row>
    <row r="75" ht="32" customHeight="1" spans="1:14">
      <c r="A75" s="17">
        <v>73</v>
      </c>
      <c r="B75" s="11" t="s">
        <v>57</v>
      </c>
      <c r="C75" s="11" t="s">
        <v>205</v>
      </c>
      <c r="D75" s="11" t="s">
        <v>206</v>
      </c>
      <c r="E75" s="11" t="s">
        <v>279</v>
      </c>
      <c r="F75" s="12">
        <v>52</v>
      </c>
      <c r="G75" s="13"/>
      <c r="H75" s="14"/>
      <c r="I75" s="14">
        <f t="shared" si="4"/>
        <v>52</v>
      </c>
      <c r="J75" s="14">
        <f t="shared" si="5"/>
        <v>31.2</v>
      </c>
      <c r="K75" s="10">
        <f t="shared" si="6"/>
        <v>73</v>
      </c>
      <c r="L75" s="10"/>
      <c r="M75" s="18"/>
      <c r="N75" s="18"/>
    </row>
    <row r="76" ht="32" customHeight="1" spans="1:14">
      <c r="A76" s="17">
        <v>74</v>
      </c>
      <c r="B76" s="11" t="s">
        <v>57</v>
      </c>
      <c r="C76" s="11" t="s">
        <v>205</v>
      </c>
      <c r="D76" s="11" t="s">
        <v>206</v>
      </c>
      <c r="E76" s="11" t="s">
        <v>280</v>
      </c>
      <c r="F76" s="12">
        <v>50.5</v>
      </c>
      <c r="G76" s="13">
        <v>1</v>
      </c>
      <c r="H76" s="14"/>
      <c r="I76" s="14">
        <f t="shared" si="4"/>
        <v>51.5</v>
      </c>
      <c r="J76" s="14">
        <f t="shared" si="5"/>
        <v>30.9</v>
      </c>
      <c r="K76" s="10">
        <f t="shared" si="6"/>
        <v>74</v>
      </c>
      <c r="L76" s="10"/>
      <c r="M76" s="18"/>
      <c r="N76" s="18"/>
    </row>
    <row r="77" ht="32" customHeight="1" spans="1:14">
      <c r="A77" s="17">
        <v>75</v>
      </c>
      <c r="B77" s="11" t="s">
        <v>57</v>
      </c>
      <c r="C77" s="11" t="s">
        <v>205</v>
      </c>
      <c r="D77" s="11" t="s">
        <v>206</v>
      </c>
      <c r="E77" s="11" t="s">
        <v>281</v>
      </c>
      <c r="F77" s="12">
        <v>51.5</v>
      </c>
      <c r="G77" s="13"/>
      <c r="H77" s="14"/>
      <c r="I77" s="14">
        <f t="shared" si="4"/>
        <v>51.5</v>
      </c>
      <c r="J77" s="14">
        <f t="shared" si="5"/>
        <v>30.9</v>
      </c>
      <c r="K77" s="10">
        <f t="shared" si="6"/>
        <v>74</v>
      </c>
      <c r="L77" s="10"/>
      <c r="M77" s="18"/>
      <c r="N77" s="18"/>
    </row>
    <row r="78" ht="32" customHeight="1" spans="1:14">
      <c r="A78" s="17">
        <v>76</v>
      </c>
      <c r="B78" s="11" t="s">
        <v>57</v>
      </c>
      <c r="C78" s="11" t="s">
        <v>205</v>
      </c>
      <c r="D78" s="11" t="s">
        <v>206</v>
      </c>
      <c r="E78" s="11" t="s">
        <v>282</v>
      </c>
      <c r="F78" s="12">
        <v>51.5</v>
      </c>
      <c r="G78" s="13"/>
      <c r="H78" s="14"/>
      <c r="I78" s="14">
        <f t="shared" si="4"/>
        <v>51.5</v>
      </c>
      <c r="J78" s="14">
        <f t="shared" si="5"/>
        <v>30.9</v>
      </c>
      <c r="K78" s="10">
        <f t="shared" si="6"/>
        <v>74</v>
      </c>
      <c r="L78" s="10"/>
      <c r="M78" s="18"/>
      <c r="N78" s="18"/>
    </row>
    <row r="79" ht="32" customHeight="1" spans="1:14">
      <c r="A79" s="17">
        <v>77</v>
      </c>
      <c r="B79" s="11" t="s">
        <v>57</v>
      </c>
      <c r="C79" s="11" t="s">
        <v>205</v>
      </c>
      <c r="D79" s="11" t="s">
        <v>206</v>
      </c>
      <c r="E79" s="11" t="s">
        <v>283</v>
      </c>
      <c r="F79" s="12">
        <v>50.5</v>
      </c>
      <c r="G79" s="13"/>
      <c r="H79" s="14"/>
      <c r="I79" s="14">
        <f t="shared" si="4"/>
        <v>50.5</v>
      </c>
      <c r="J79" s="14">
        <f t="shared" si="5"/>
        <v>30.3</v>
      </c>
      <c r="K79" s="10">
        <f t="shared" si="6"/>
        <v>77</v>
      </c>
      <c r="L79" s="10"/>
      <c r="M79" s="18"/>
      <c r="N79" s="18"/>
    </row>
    <row r="80" ht="32" customHeight="1" spans="1:14">
      <c r="A80" s="17">
        <v>78</v>
      </c>
      <c r="B80" s="11" t="s">
        <v>57</v>
      </c>
      <c r="C80" s="11" t="s">
        <v>205</v>
      </c>
      <c r="D80" s="11" t="s">
        <v>206</v>
      </c>
      <c r="E80" s="11" t="s">
        <v>284</v>
      </c>
      <c r="F80" s="12">
        <v>49</v>
      </c>
      <c r="G80" s="13"/>
      <c r="H80" s="14"/>
      <c r="I80" s="14">
        <f t="shared" si="4"/>
        <v>49</v>
      </c>
      <c r="J80" s="14">
        <f t="shared" si="5"/>
        <v>29.4</v>
      </c>
      <c r="K80" s="10">
        <f t="shared" si="6"/>
        <v>78</v>
      </c>
      <c r="L80" s="10"/>
      <c r="M80" s="18"/>
      <c r="N80" s="18"/>
    </row>
    <row r="81" ht="32" customHeight="1" spans="1:14">
      <c r="A81" s="17">
        <v>79</v>
      </c>
      <c r="B81" s="11" t="s">
        <v>57</v>
      </c>
      <c r="C81" s="11" t="s">
        <v>205</v>
      </c>
      <c r="D81" s="11" t="s">
        <v>206</v>
      </c>
      <c r="E81" s="11" t="s">
        <v>285</v>
      </c>
      <c r="F81" s="12">
        <v>47.5</v>
      </c>
      <c r="G81" s="13">
        <v>1</v>
      </c>
      <c r="H81" s="14"/>
      <c r="I81" s="14">
        <f t="shared" si="4"/>
        <v>48.5</v>
      </c>
      <c r="J81" s="14">
        <f t="shared" si="5"/>
        <v>29.1</v>
      </c>
      <c r="K81" s="10">
        <f t="shared" si="6"/>
        <v>79</v>
      </c>
      <c r="L81" s="10"/>
      <c r="M81" s="18"/>
      <c r="N81" s="18"/>
    </row>
    <row r="82" ht="32" customHeight="1" spans="1:14">
      <c r="A82" s="17">
        <v>80</v>
      </c>
      <c r="B82" s="11" t="s">
        <v>57</v>
      </c>
      <c r="C82" s="11" t="s">
        <v>205</v>
      </c>
      <c r="D82" s="11" t="s">
        <v>206</v>
      </c>
      <c r="E82" s="11" t="s">
        <v>286</v>
      </c>
      <c r="F82" s="12">
        <v>46</v>
      </c>
      <c r="G82" s="13">
        <v>1</v>
      </c>
      <c r="H82" s="14"/>
      <c r="I82" s="14">
        <f t="shared" si="4"/>
        <v>47</v>
      </c>
      <c r="J82" s="14">
        <f t="shared" si="5"/>
        <v>28.2</v>
      </c>
      <c r="K82" s="10">
        <f t="shared" si="6"/>
        <v>80</v>
      </c>
      <c r="L82" s="10"/>
      <c r="M82" s="18"/>
      <c r="N82" s="18"/>
    </row>
    <row r="83" ht="32" customHeight="1" spans="1:14">
      <c r="A83" s="17">
        <v>81</v>
      </c>
      <c r="B83" s="11" t="s">
        <v>57</v>
      </c>
      <c r="C83" s="11" t="s">
        <v>205</v>
      </c>
      <c r="D83" s="11" t="s">
        <v>206</v>
      </c>
      <c r="E83" s="11" t="s">
        <v>287</v>
      </c>
      <c r="F83" s="12">
        <v>42</v>
      </c>
      <c r="G83" s="13">
        <v>5</v>
      </c>
      <c r="H83" s="14"/>
      <c r="I83" s="14">
        <f t="shared" si="4"/>
        <v>47</v>
      </c>
      <c r="J83" s="14">
        <f t="shared" si="5"/>
        <v>28.2</v>
      </c>
      <c r="K83" s="10">
        <f t="shared" si="6"/>
        <v>80</v>
      </c>
      <c r="L83" s="10"/>
      <c r="M83" s="18"/>
      <c r="N83" s="18"/>
    </row>
    <row r="84" ht="32" customHeight="1" spans="1:14">
      <c r="A84" s="17">
        <v>82</v>
      </c>
      <c r="B84" s="11" t="s">
        <v>57</v>
      </c>
      <c r="C84" s="11" t="s">
        <v>205</v>
      </c>
      <c r="D84" s="11" t="s">
        <v>206</v>
      </c>
      <c r="E84" s="11" t="s">
        <v>288</v>
      </c>
      <c r="F84" s="12">
        <v>45.5</v>
      </c>
      <c r="G84" s="13">
        <v>1</v>
      </c>
      <c r="H84" s="14"/>
      <c r="I84" s="14">
        <f t="shared" si="4"/>
        <v>46.5</v>
      </c>
      <c r="J84" s="14">
        <f t="shared" si="5"/>
        <v>27.9</v>
      </c>
      <c r="K84" s="10">
        <f t="shared" si="6"/>
        <v>82</v>
      </c>
      <c r="L84" s="10"/>
      <c r="M84" s="18"/>
      <c r="N84" s="18"/>
    </row>
    <row r="85" ht="32" customHeight="1" spans="1:14">
      <c r="A85" s="17">
        <v>83</v>
      </c>
      <c r="B85" s="11" t="s">
        <v>57</v>
      </c>
      <c r="C85" s="11" t="s">
        <v>205</v>
      </c>
      <c r="D85" s="11" t="s">
        <v>206</v>
      </c>
      <c r="E85" s="11" t="s">
        <v>289</v>
      </c>
      <c r="F85" s="12">
        <v>46</v>
      </c>
      <c r="G85" s="13"/>
      <c r="H85" s="14"/>
      <c r="I85" s="14">
        <f t="shared" si="4"/>
        <v>46</v>
      </c>
      <c r="J85" s="14">
        <f t="shared" si="5"/>
        <v>27.6</v>
      </c>
      <c r="K85" s="10">
        <f t="shared" si="6"/>
        <v>83</v>
      </c>
      <c r="L85" s="10"/>
      <c r="M85" s="18"/>
      <c r="N85" s="18"/>
    </row>
    <row r="86" ht="32" customHeight="1" spans="1:14">
      <c r="A86" s="17">
        <v>84</v>
      </c>
      <c r="B86" s="11" t="s">
        <v>57</v>
      </c>
      <c r="C86" s="11" t="s">
        <v>205</v>
      </c>
      <c r="D86" s="11" t="s">
        <v>206</v>
      </c>
      <c r="E86" s="11" t="s">
        <v>290</v>
      </c>
      <c r="F86" s="12">
        <v>45</v>
      </c>
      <c r="G86" s="13"/>
      <c r="H86" s="14"/>
      <c r="I86" s="14">
        <f t="shared" si="4"/>
        <v>45</v>
      </c>
      <c r="J86" s="14">
        <f t="shared" si="5"/>
        <v>27</v>
      </c>
      <c r="K86" s="10">
        <f t="shared" si="6"/>
        <v>84</v>
      </c>
      <c r="L86" s="10"/>
      <c r="M86" s="18"/>
      <c r="N86" s="18"/>
    </row>
    <row r="87" ht="32" customHeight="1" spans="1:14">
      <c r="A87" s="17">
        <v>85</v>
      </c>
      <c r="B87" s="11" t="s">
        <v>57</v>
      </c>
      <c r="C87" s="11" t="s">
        <v>205</v>
      </c>
      <c r="D87" s="11" t="s">
        <v>206</v>
      </c>
      <c r="E87" s="11" t="s">
        <v>291</v>
      </c>
      <c r="F87" s="12">
        <v>45</v>
      </c>
      <c r="G87" s="13"/>
      <c r="H87" s="14"/>
      <c r="I87" s="14">
        <f t="shared" si="4"/>
        <v>45</v>
      </c>
      <c r="J87" s="14">
        <f t="shared" si="5"/>
        <v>27</v>
      </c>
      <c r="K87" s="10">
        <f t="shared" si="6"/>
        <v>84</v>
      </c>
      <c r="L87" s="10"/>
      <c r="M87" s="18"/>
      <c r="N87" s="18"/>
    </row>
    <row r="88" ht="32" customHeight="1" spans="1:14">
      <c r="A88" s="17">
        <v>86</v>
      </c>
      <c r="B88" s="11" t="s">
        <v>57</v>
      </c>
      <c r="C88" s="11" t="s">
        <v>205</v>
      </c>
      <c r="D88" s="11" t="s">
        <v>206</v>
      </c>
      <c r="E88" s="11" t="s">
        <v>292</v>
      </c>
      <c r="F88" s="12">
        <v>43.5</v>
      </c>
      <c r="G88" s="13"/>
      <c r="H88" s="14"/>
      <c r="I88" s="14">
        <f t="shared" si="4"/>
        <v>43.5</v>
      </c>
      <c r="J88" s="14">
        <f t="shared" si="5"/>
        <v>26.1</v>
      </c>
      <c r="K88" s="10">
        <f t="shared" si="6"/>
        <v>86</v>
      </c>
      <c r="L88" s="10"/>
      <c r="M88" s="18"/>
      <c r="N88" s="18"/>
    </row>
    <row r="89" ht="32" customHeight="1" spans="1:14">
      <c r="A89" s="17">
        <v>87</v>
      </c>
      <c r="B89" s="11" t="s">
        <v>57</v>
      </c>
      <c r="C89" s="11" t="s">
        <v>205</v>
      </c>
      <c r="D89" s="11" t="s">
        <v>206</v>
      </c>
      <c r="E89" s="11" t="s">
        <v>293</v>
      </c>
      <c r="F89" s="12">
        <v>38</v>
      </c>
      <c r="G89" s="13">
        <v>5</v>
      </c>
      <c r="H89" s="14"/>
      <c r="I89" s="14">
        <f t="shared" si="4"/>
        <v>43</v>
      </c>
      <c r="J89" s="14">
        <f t="shared" si="5"/>
        <v>25.8</v>
      </c>
      <c r="K89" s="10">
        <f t="shared" si="6"/>
        <v>87</v>
      </c>
      <c r="L89" s="10"/>
      <c r="M89" s="18"/>
      <c r="N89" s="18"/>
    </row>
    <row r="90" ht="32" customHeight="1" spans="1:14">
      <c r="A90" s="17">
        <v>88</v>
      </c>
      <c r="B90" s="11" t="s">
        <v>57</v>
      </c>
      <c r="C90" s="11" t="s">
        <v>205</v>
      </c>
      <c r="D90" s="11" t="s">
        <v>206</v>
      </c>
      <c r="E90" s="11" t="s">
        <v>294</v>
      </c>
      <c r="F90" s="12">
        <v>40</v>
      </c>
      <c r="G90" s="13"/>
      <c r="H90" s="14"/>
      <c r="I90" s="14">
        <f t="shared" si="4"/>
        <v>40</v>
      </c>
      <c r="J90" s="14">
        <f t="shared" si="5"/>
        <v>24</v>
      </c>
      <c r="K90" s="10">
        <f t="shared" si="6"/>
        <v>88</v>
      </c>
      <c r="L90" s="10"/>
      <c r="M90" s="18"/>
      <c r="N90" s="18"/>
    </row>
    <row r="91" ht="32" customHeight="1" spans="1:14">
      <c r="A91" s="17">
        <v>89</v>
      </c>
      <c r="B91" s="11" t="s">
        <v>57</v>
      </c>
      <c r="C91" s="11" t="s">
        <v>205</v>
      </c>
      <c r="D91" s="11" t="s">
        <v>206</v>
      </c>
      <c r="E91" s="11" t="s">
        <v>295</v>
      </c>
      <c r="F91" s="12">
        <v>40</v>
      </c>
      <c r="G91" s="13"/>
      <c r="H91" s="14"/>
      <c r="I91" s="14">
        <f t="shared" si="4"/>
        <v>40</v>
      </c>
      <c r="J91" s="14">
        <f t="shared" si="5"/>
        <v>24</v>
      </c>
      <c r="K91" s="10">
        <f t="shared" si="6"/>
        <v>88</v>
      </c>
      <c r="L91" s="10"/>
      <c r="M91" s="18"/>
      <c r="N91" s="18"/>
    </row>
    <row r="92" ht="32" customHeight="1" spans="1:14">
      <c r="A92" s="17">
        <v>90</v>
      </c>
      <c r="B92" s="11" t="s">
        <v>57</v>
      </c>
      <c r="C92" s="11" t="s">
        <v>205</v>
      </c>
      <c r="D92" s="11" t="s">
        <v>206</v>
      </c>
      <c r="E92" s="11" t="s">
        <v>296</v>
      </c>
      <c r="F92" s="12">
        <v>38.5</v>
      </c>
      <c r="G92" s="13"/>
      <c r="H92" s="14"/>
      <c r="I92" s="14">
        <f t="shared" si="4"/>
        <v>38.5</v>
      </c>
      <c r="J92" s="14">
        <f t="shared" si="5"/>
        <v>23.1</v>
      </c>
      <c r="K92" s="10">
        <f t="shared" si="6"/>
        <v>90</v>
      </c>
      <c r="L92" s="10"/>
      <c r="M92" s="18"/>
      <c r="N92" s="18"/>
    </row>
    <row r="93" ht="32" customHeight="1" spans="1:14">
      <c r="A93" s="17">
        <v>91</v>
      </c>
      <c r="B93" s="11" t="s">
        <v>57</v>
      </c>
      <c r="C93" s="11" t="s">
        <v>205</v>
      </c>
      <c r="D93" s="11" t="s">
        <v>206</v>
      </c>
      <c r="E93" s="11" t="s">
        <v>297</v>
      </c>
      <c r="F93" s="12">
        <v>34.5</v>
      </c>
      <c r="G93" s="13"/>
      <c r="H93" s="14"/>
      <c r="I93" s="14">
        <f t="shared" si="4"/>
        <v>34.5</v>
      </c>
      <c r="J93" s="14">
        <f t="shared" si="5"/>
        <v>20.7</v>
      </c>
      <c r="K93" s="10">
        <f t="shared" si="6"/>
        <v>91</v>
      </c>
      <c r="L93" s="10"/>
      <c r="M93" s="18"/>
      <c r="N93" s="18"/>
    </row>
    <row r="94" ht="32" customHeight="1" spans="1:14">
      <c r="A94" s="17">
        <v>92</v>
      </c>
      <c r="B94" s="11" t="s">
        <v>57</v>
      </c>
      <c r="C94" s="11" t="s">
        <v>205</v>
      </c>
      <c r="D94" s="11" t="s">
        <v>206</v>
      </c>
      <c r="E94" s="11" t="s">
        <v>298</v>
      </c>
      <c r="F94" s="12">
        <v>33</v>
      </c>
      <c r="G94" s="13"/>
      <c r="H94" s="14"/>
      <c r="I94" s="14">
        <f t="shared" si="4"/>
        <v>33</v>
      </c>
      <c r="J94" s="14">
        <f t="shared" si="5"/>
        <v>19.8</v>
      </c>
      <c r="K94" s="10">
        <f t="shared" si="6"/>
        <v>92</v>
      </c>
      <c r="L94" s="10"/>
      <c r="M94" s="18"/>
      <c r="N94" s="18"/>
    </row>
    <row r="95" ht="32" customHeight="1" spans="1:14">
      <c r="A95" s="17">
        <v>93</v>
      </c>
      <c r="B95" s="11" t="s">
        <v>57</v>
      </c>
      <c r="C95" s="11" t="s">
        <v>205</v>
      </c>
      <c r="D95" s="11" t="s">
        <v>206</v>
      </c>
      <c r="E95" s="11" t="s">
        <v>299</v>
      </c>
      <c r="F95" s="12">
        <v>30</v>
      </c>
      <c r="G95" s="13">
        <v>1</v>
      </c>
      <c r="H95" s="14"/>
      <c r="I95" s="14">
        <f t="shared" si="4"/>
        <v>31</v>
      </c>
      <c r="J95" s="14">
        <f t="shared" si="5"/>
        <v>18.6</v>
      </c>
      <c r="K95" s="10">
        <f t="shared" si="6"/>
        <v>93</v>
      </c>
      <c r="L95" s="10"/>
      <c r="M95" s="18"/>
      <c r="N95" s="18"/>
    </row>
    <row r="96" ht="32" customHeight="1" spans="1:14">
      <c r="A96" s="17">
        <v>94</v>
      </c>
      <c r="B96" s="11" t="s">
        <v>57</v>
      </c>
      <c r="C96" s="11" t="s">
        <v>205</v>
      </c>
      <c r="D96" s="11" t="s">
        <v>206</v>
      </c>
      <c r="E96" s="11" t="s">
        <v>300</v>
      </c>
      <c r="F96" s="12">
        <v>26.5</v>
      </c>
      <c r="G96" s="13"/>
      <c r="H96" s="14"/>
      <c r="I96" s="14">
        <f t="shared" si="4"/>
        <v>26.5</v>
      </c>
      <c r="J96" s="14">
        <f t="shared" si="5"/>
        <v>15.9</v>
      </c>
      <c r="K96" s="10">
        <f t="shared" si="6"/>
        <v>94</v>
      </c>
      <c r="L96" s="10"/>
      <c r="M96" s="18"/>
      <c r="N96" s="18"/>
    </row>
    <row r="97" ht="32" customHeight="1" spans="1:14">
      <c r="A97" s="17">
        <v>95</v>
      </c>
      <c r="B97" s="11" t="s">
        <v>57</v>
      </c>
      <c r="C97" s="11" t="s">
        <v>205</v>
      </c>
      <c r="D97" s="11" t="s">
        <v>206</v>
      </c>
      <c r="E97" s="11" t="s">
        <v>301</v>
      </c>
      <c r="F97" s="12">
        <v>26.5</v>
      </c>
      <c r="G97" s="13"/>
      <c r="H97" s="14"/>
      <c r="I97" s="14">
        <f t="shared" si="4"/>
        <v>26.5</v>
      </c>
      <c r="J97" s="14">
        <f t="shared" si="5"/>
        <v>15.9</v>
      </c>
      <c r="K97" s="10">
        <f t="shared" si="6"/>
        <v>94</v>
      </c>
      <c r="L97" s="10"/>
      <c r="M97" s="18"/>
      <c r="N97" s="18"/>
    </row>
    <row r="98" ht="32" customHeight="1" spans="1:14">
      <c r="A98" s="17">
        <v>96</v>
      </c>
      <c r="B98" s="11" t="s">
        <v>57</v>
      </c>
      <c r="C98" s="11" t="s">
        <v>205</v>
      </c>
      <c r="D98" s="11" t="s">
        <v>206</v>
      </c>
      <c r="E98" s="11" t="s">
        <v>302</v>
      </c>
      <c r="F98" s="12">
        <v>23</v>
      </c>
      <c r="G98" s="13"/>
      <c r="H98" s="14"/>
      <c r="I98" s="14">
        <f t="shared" si="4"/>
        <v>23</v>
      </c>
      <c r="J98" s="14">
        <f t="shared" si="5"/>
        <v>13.8</v>
      </c>
      <c r="K98" s="10">
        <f t="shared" si="6"/>
        <v>96</v>
      </c>
      <c r="L98" s="10"/>
      <c r="M98" s="18"/>
      <c r="N98" s="18"/>
    </row>
    <row r="99" ht="32" customHeight="1" spans="1:14">
      <c r="A99" s="17">
        <v>97</v>
      </c>
      <c r="B99" s="11" t="s">
        <v>57</v>
      </c>
      <c r="C99" s="11" t="s">
        <v>205</v>
      </c>
      <c r="D99" s="11" t="s">
        <v>206</v>
      </c>
      <c r="E99" s="11" t="s">
        <v>303</v>
      </c>
      <c r="F99" s="12">
        <v>-1</v>
      </c>
      <c r="G99" s="13"/>
      <c r="H99" s="14"/>
      <c r="I99" s="14">
        <f t="shared" si="4"/>
        <v>-1</v>
      </c>
      <c r="J99" s="14">
        <f t="shared" si="5"/>
        <v>-0.6</v>
      </c>
      <c r="K99" s="10" t="s">
        <v>26</v>
      </c>
      <c r="L99" s="10"/>
      <c r="M99" s="18"/>
      <c r="N99" s="18"/>
    </row>
    <row r="100" ht="32" customHeight="1" spans="1:14">
      <c r="A100" s="17">
        <v>98</v>
      </c>
      <c r="B100" s="11" t="s">
        <v>57</v>
      </c>
      <c r="C100" s="11" t="s">
        <v>205</v>
      </c>
      <c r="D100" s="11" t="s">
        <v>206</v>
      </c>
      <c r="E100" s="11" t="s">
        <v>304</v>
      </c>
      <c r="F100" s="12">
        <v>-1</v>
      </c>
      <c r="G100" s="13"/>
      <c r="H100" s="14"/>
      <c r="I100" s="14">
        <f t="shared" si="4"/>
        <v>-1</v>
      </c>
      <c r="J100" s="14">
        <f t="shared" si="5"/>
        <v>-0.6</v>
      </c>
      <c r="K100" s="10" t="s">
        <v>26</v>
      </c>
      <c r="L100" s="10"/>
      <c r="M100" s="18"/>
      <c r="N100" s="18"/>
    </row>
    <row r="101" ht="32" customHeight="1" spans="1:14">
      <c r="A101" s="17">
        <v>99</v>
      </c>
      <c r="B101" s="11" t="s">
        <v>57</v>
      </c>
      <c r="C101" s="11" t="s">
        <v>205</v>
      </c>
      <c r="D101" s="11" t="s">
        <v>206</v>
      </c>
      <c r="E101" s="11" t="s">
        <v>305</v>
      </c>
      <c r="F101" s="12">
        <v>-1</v>
      </c>
      <c r="G101" s="13"/>
      <c r="H101" s="14"/>
      <c r="I101" s="14">
        <f t="shared" si="4"/>
        <v>-1</v>
      </c>
      <c r="J101" s="14">
        <f t="shared" si="5"/>
        <v>-0.6</v>
      </c>
      <c r="K101" s="10" t="s">
        <v>26</v>
      </c>
      <c r="L101" s="10"/>
      <c r="M101" s="18"/>
      <c r="N101" s="18"/>
    </row>
    <row r="102" ht="32" customHeight="1" spans="1:14">
      <c r="A102" s="17">
        <v>100</v>
      </c>
      <c r="B102" s="11" t="s">
        <v>57</v>
      </c>
      <c r="C102" s="11" t="s">
        <v>205</v>
      </c>
      <c r="D102" s="11" t="s">
        <v>206</v>
      </c>
      <c r="E102" s="11" t="s">
        <v>306</v>
      </c>
      <c r="F102" s="12">
        <v>-1</v>
      </c>
      <c r="G102" s="13"/>
      <c r="H102" s="14"/>
      <c r="I102" s="14">
        <f t="shared" si="4"/>
        <v>-1</v>
      </c>
      <c r="J102" s="14">
        <f t="shared" si="5"/>
        <v>-0.6</v>
      </c>
      <c r="K102" s="10" t="s">
        <v>26</v>
      </c>
      <c r="L102" s="10"/>
      <c r="M102" s="18"/>
      <c r="N102" s="18"/>
    </row>
    <row r="103" ht="32" customHeight="1" spans="1:14">
      <c r="A103" s="17">
        <v>101</v>
      </c>
      <c r="B103" s="11" t="s">
        <v>57</v>
      </c>
      <c r="C103" s="11" t="s">
        <v>205</v>
      </c>
      <c r="D103" s="11" t="s">
        <v>206</v>
      </c>
      <c r="E103" s="11" t="s">
        <v>307</v>
      </c>
      <c r="F103" s="12">
        <v>-1</v>
      </c>
      <c r="G103" s="13"/>
      <c r="H103" s="14"/>
      <c r="I103" s="14">
        <f t="shared" si="4"/>
        <v>-1</v>
      </c>
      <c r="J103" s="14">
        <f t="shared" si="5"/>
        <v>-0.6</v>
      </c>
      <c r="K103" s="10" t="s">
        <v>26</v>
      </c>
      <c r="L103" s="10"/>
      <c r="M103" s="18"/>
      <c r="N103" s="18"/>
    </row>
    <row r="104" ht="32" customHeight="1" spans="1:14">
      <c r="A104" s="17">
        <v>102</v>
      </c>
      <c r="B104" s="11" t="s">
        <v>57</v>
      </c>
      <c r="C104" s="11" t="s">
        <v>205</v>
      </c>
      <c r="D104" s="11" t="s">
        <v>206</v>
      </c>
      <c r="E104" s="11" t="s">
        <v>308</v>
      </c>
      <c r="F104" s="12">
        <v>-1</v>
      </c>
      <c r="G104" s="13"/>
      <c r="H104" s="14"/>
      <c r="I104" s="14">
        <f t="shared" si="4"/>
        <v>-1</v>
      </c>
      <c r="J104" s="14">
        <f t="shared" si="5"/>
        <v>-0.6</v>
      </c>
      <c r="K104" s="10" t="s">
        <v>26</v>
      </c>
      <c r="L104" s="10"/>
      <c r="M104" s="18"/>
      <c r="N104" s="18"/>
    </row>
    <row r="105" ht="32" customHeight="1" spans="1:14">
      <c r="A105" s="17">
        <v>103</v>
      </c>
      <c r="B105" s="11" t="s">
        <v>57</v>
      </c>
      <c r="C105" s="11" t="s">
        <v>205</v>
      </c>
      <c r="D105" s="11" t="s">
        <v>206</v>
      </c>
      <c r="E105" s="11" t="s">
        <v>309</v>
      </c>
      <c r="F105" s="12">
        <v>-1</v>
      </c>
      <c r="G105" s="13"/>
      <c r="H105" s="14"/>
      <c r="I105" s="14">
        <f t="shared" si="4"/>
        <v>-1</v>
      </c>
      <c r="J105" s="14">
        <f t="shared" si="5"/>
        <v>-0.6</v>
      </c>
      <c r="K105" s="10" t="s">
        <v>26</v>
      </c>
      <c r="L105" s="10"/>
      <c r="M105" s="18"/>
      <c r="N105" s="18"/>
    </row>
    <row r="106" ht="32" customHeight="1" spans="1:14">
      <c r="A106" s="17">
        <v>104</v>
      </c>
      <c r="B106" s="11" t="s">
        <v>57</v>
      </c>
      <c r="C106" s="11" t="s">
        <v>205</v>
      </c>
      <c r="D106" s="11" t="s">
        <v>206</v>
      </c>
      <c r="E106" s="11" t="s">
        <v>310</v>
      </c>
      <c r="F106" s="12">
        <v>-1</v>
      </c>
      <c r="G106" s="13"/>
      <c r="H106" s="14"/>
      <c r="I106" s="14">
        <f t="shared" si="4"/>
        <v>-1</v>
      </c>
      <c r="J106" s="14">
        <f t="shared" si="5"/>
        <v>-0.6</v>
      </c>
      <c r="K106" s="10" t="s">
        <v>26</v>
      </c>
      <c r="L106" s="10"/>
      <c r="M106" s="18"/>
      <c r="N106" s="18"/>
    </row>
    <row r="107" ht="32" customHeight="1" spans="1:14">
      <c r="A107" s="17">
        <v>105</v>
      </c>
      <c r="B107" s="11" t="s">
        <v>57</v>
      </c>
      <c r="C107" s="11" t="s">
        <v>205</v>
      </c>
      <c r="D107" s="11" t="s">
        <v>206</v>
      </c>
      <c r="E107" s="11" t="s">
        <v>311</v>
      </c>
      <c r="F107" s="12">
        <v>-1</v>
      </c>
      <c r="G107" s="13"/>
      <c r="H107" s="14"/>
      <c r="I107" s="14">
        <f t="shared" si="4"/>
        <v>-1</v>
      </c>
      <c r="J107" s="14">
        <f t="shared" si="5"/>
        <v>-0.6</v>
      </c>
      <c r="K107" s="10" t="s">
        <v>26</v>
      </c>
      <c r="L107" s="10"/>
      <c r="M107" s="18"/>
      <c r="N107" s="18"/>
    </row>
    <row r="108" ht="32" customHeight="1" spans="1:14">
      <c r="A108" s="17">
        <v>106</v>
      </c>
      <c r="B108" s="11" t="s">
        <v>57</v>
      </c>
      <c r="C108" s="11" t="s">
        <v>205</v>
      </c>
      <c r="D108" s="11" t="s">
        <v>206</v>
      </c>
      <c r="E108" s="11" t="s">
        <v>312</v>
      </c>
      <c r="F108" s="12">
        <v>-1</v>
      </c>
      <c r="G108" s="13"/>
      <c r="H108" s="14"/>
      <c r="I108" s="14">
        <f t="shared" si="4"/>
        <v>-1</v>
      </c>
      <c r="J108" s="14">
        <f t="shared" si="5"/>
        <v>-0.6</v>
      </c>
      <c r="K108" s="10" t="s">
        <v>26</v>
      </c>
      <c r="L108" s="10"/>
      <c r="M108" s="18"/>
      <c r="N108" s="18"/>
    </row>
    <row r="109" ht="32" customHeight="1" spans="1:14">
      <c r="A109" s="17">
        <v>107</v>
      </c>
      <c r="B109" s="11" t="s">
        <v>57</v>
      </c>
      <c r="C109" s="11" t="s">
        <v>205</v>
      </c>
      <c r="D109" s="11" t="s">
        <v>206</v>
      </c>
      <c r="E109" s="11" t="s">
        <v>313</v>
      </c>
      <c r="F109" s="12">
        <v>-1</v>
      </c>
      <c r="G109" s="13"/>
      <c r="H109" s="14"/>
      <c r="I109" s="14">
        <f t="shared" si="4"/>
        <v>-1</v>
      </c>
      <c r="J109" s="14">
        <f t="shared" si="5"/>
        <v>-0.6</v>
      </c>
      <c r="K109" s="10" t="s">
        <v>26</v>
      </c>
      <c r="L109" s="10"/>
      <c r="M109" s="18"/>
      <c r="N109" s="18"/>
    </row>
    <row r="110" ht="32" customHeight="1" spans="1:14">
      <c r="A110" s="17">
        <v>108</v>
      </c>
      <c r="B110" s="11" t="s">
        <v>57</v>
      </c>
      <c r="C110" s="11" t="s">
        <v>205</v>
      </c>
      <c r="D110" s="11" t="s">
        <v>206</v>
      </c>
      <c r="E110" s="11" t="s">
        <v>314</v>
      </c>
      <c r="F110" s="12">
        <v>-1</v>
      </c>
      <c r="G110" s="13"/>
      <c r="H110" s="14"/>
      <c r="I110" s="14">
        <f t="shared" si="4"/>
        <v>-1</v>
      </c>
      <c r="J110" s="14">
        <f t="shared" si="5"/>
        <v>-0.6</v>
      </c>
      <c r="K110" s="10" t="s">
        <v>26</v>
      </c>
      <c r="L110" s="10"/>
      <c r="M110" s="18"/>
      <c r="N110" s="18"/>
    </row>
    <row r="111" ht="32" customHeight="1" spans="1:14">
      <c r="A111" s="17">
        <v>109</v>
      </c>
      <c r="B111" s="11" t="s">
        <v>57</v>
      </c>
      <c r="C111" s="11" t="s">
        <v>205</v>
      </c>
      <c r="D111" s="11" t="s">
        <v>206</v>
      </c>
      <c r="E111" s="11" t="s">
        <v>315</v>
      </c>
      <c r="F111" s="12">
        <v>-1</v>
      </c>
      <c r="G111" s="13"/>
      <c r="H111" s="14"/>
      <c r="I111" s="14">
        <f t="shared" si="4"/>
        <v>-1</v>
      </c>
      <c r="J111" s="14">
        <f t="shared" si="5"/>
        <v>-0.6</v>
      </c>
      <c r="K111" s="10" t="s">
        <v>26</v>
      </c>
      <c r="L111" s="10"/>
      <c r="M111" s="18"/>
      <c r="N111" s="18"/>
    </row>
    <row r="112" ht="32" customHeight="1" spans="1:14">
      <c r="A112" s="17">
        <v>110</v>
      </c>
      <c r="B112" s="11" t="s">
        <v>57</v>
      </c>
      <c r="C112" s="11" t="s">
        <v>205</v>
      </c>
      <c r="D112" s="11" t="s">
        <v>206</v>
      </c>
      <c r="E112" s="11" t="s">
        <v>316</v>
      </c>
      <c r="F112" s="12">
        <v>-1</v>
      </c>
      <c r="G112" s="13"/>
      <c r="H112" s="14"/>
      <c r="I112" s="14">
        <f t="shared" si="4"/>
        <v>-1</v>
      </c>
      <c r="J112" s="14">
        <f t="shared" si="5"/>
        <v>-0.6</v>
      </c>
      <c r="K112" s="10" t="s">
        <v>26</v>
      </c>
      <c r="L112" s="10"/>
      <c r="M112" s="18"/>
      <c r="N112" s="18"/>
    </row>
  </sheetData>
  <autoFilter ref="A2:N112">
    <extLst/>
  </autoFilter>
  <sortState ref="A3:Q112">
    <sortCondition ref="K3"/>
  </sortState>
  <mergeCells count="1">
    <mergeCell ref="A1:N1"/>
  </mergeCells>
  <pageMargins left="0.904861111111111" right="0.751388888888889" top="0.511805555555556" bottom="0.511805555555556" header="0.5" footer="0.5"/>
  <pageSetup paperSize="9" scale="78"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8"/>
  <sheetViews>
    <sheetView workbookViewId="0">
      <selection activeCell="A1" sqref="A1:N1"/>
    </sheetView>
  </sheetViews>
  <sheetFormatPr defaultColWidth="9" defaultRowHeight="13.5"/>
  <cols>
    <col min="1" max="1" width="6.5" customWidth="1"/>
    <col min="2" max="2" width="12" customWidth="1"/>
    <col min="3" max="3" width="13.375" customWidth="1"/>
    <col min="4" max="4" width="12.75" customWidth="1"/>
    <col min="5" max="5" width="14.125" customWidth="1"/>
    <col min="6" max="6" width="11.9833333333333" style="2" customWidth="1"/>
    <col min="7" max="7" width="11.75" style="3" customWidth="1"/>
    <col min="8" max="8" width="11.625" style="4" customWidth="1"/>
    <col min="9" max="9" width="11.2083333333333" style="3" customWidth="1"/>
    <col min="10" max="10" width="11" style="3" customWidth="1"/>
    <col min="11" max="11" width="8" style="5" customWidth="1"/>
    <col min="12" max="12" width="10.075" style="5" customWidth="1"/>
    <col min="13" max="13" width="11.125" customWidth="1"/>
    <col min="14" max="14" width="7.375" customWidth="1"/>
  </cols>
  <sheetData>
    <row r="1" ht="33" customHeight="1" spans="1:14">
      <c r="A1" s="6" t="s">
        <v>0</v>
      </c>
      <c r="B1" s="6"/>
      <c r="C1" s="6"/>
      <c r="D1" s="6"/>
      <c r="E1" s="6"/>
      <c r="F1" s="7"/>
      <c r="G1" s="6"/>
      <c r="H1" s="7"/>
      <c r="I1" s="7"/>
      <c r="J1" s="7"/>
      <c r="K1" s="6"/>
      <c r="L1" s="6"/>
      <c r="M1" s="6"/>
      <c r="N1" s="6"/>
    </row>
    <row r="2" ht="43" customHeight="1" spans="1:14">
      <c r="A2" s="8" t="s">
        <v>1</v>
      </c>
      <c r="B2" s="8" t="s">
        <v>2</v>
      </c>
      <c r="C2" s="8" t="s">
        <v>3</v>
      </c>
      <c r="D2" s="8" t="s">
        <v>4</v>
      </c>
      <c r="E2" s="8" t="s">
        <v>5</v>
      </c>
      <c r="F2" s="9" t="s">
        <v>6</v>
      </c>
      <c r="G2" s="9" t="s">
        <v>7</v>
      </c>
      <c r="H2" s="9" t="s">
        <v>8</v>
      </c>
      <c r="I2" s="9" t="s">
        <v>9</v>
      </c>
      <c r="J2" s="9" t="s">
        <v>10</v>
      </c>
      <c r="K2" s="8" t="s">
        <v>11</v>
      </c>
      <c r="L2" s="8" t="s">
        <v>12</v>
      </c>
      <c r="M2" s="8" t="s">
        <v>13</v>
      </c>
      <c r="N2" s="8" t="s">
        <v>14</v>
      </c>
    </row>
    <row r="3" ht="32" customHeight="1" spans="1:14">
      <c r="A3" s="10">
        <v>1</v>
      </c>
      <c r="B3" s="11" t="s">
        <v>57</v>
      </c>
      <c r="C3" s="11" t="s">
        <v>317</v>
      </c>
      <c r="D3" s="11" t="s">
        <v>318</v>
      </c>
      <c r="E3" s="11" t="s">
        <v>319</v>
      </c>
      <c r="F3" s="12">
        <v>70.5</v>
      </c>
      <c r="G3" s="13">
        <v>1</v>
      </c>
      <c r="H3" s="14"/>
      <c r="I3" s="13">
        <f t="shared" ref="I3:I66" si="0">F3+G3</f>
        <v>71.5</v>
      </c>
      <c r="J3" s="13">
        <f t="shared" ref="J3:J66" si="1">I3*0.6</f>
        <v>42.9</v>
      </c>
      <c r="K3" s="10">
        <f>COUNTIFS(D:D,D3,J:J,"&gt;"&amp;J3)+1</f>
        <v>1</v>
      </c>
      <c r="L3" s="10">
        <v>7</v>
      </c>
      <c r="M3" s="10" t="s">
        <v>19</v>
      </c>
      <c r="N3" s="18"/>
    </row>
    <row r="4" ht="32" customHeight="1" spans="1:14">
      <c r="A4" s="10">
        <v>2</v>
      </c>
      <c r="B4" s="11" t="s">
        <v>57</v>
      </c>
      <c r="C4" s="11" t="s">
        <v>317</v>
      </c>
      <c r="D4" s="11" t="s">
        <v>318</v>
      </c>
      <c r="E4" s="11" t="s">
        <v>320</v>
      </c>
      <c r="F4" s="12">
        <v>69</v>
      </c>
      <c r="G4" s="13">
        <v>1</v>
      </c>
      <c r="H4" s="14"/>
      <c r="I4" s="13">
        <f t="shared" si="0"/>
        <v>70</v>
      </c>
      <c r="J4" s="13">
        <f t="shared" si="1"/>
        <v>42</v>
      </c>
      <c r="K4" s="10">
        <f t="shared" ref="K4:K35" si="2">COUNTIFS(D:D,D4,J:J,"&gt;"&amp;J4)+1</f>
        <v>2</v>
      </c>
      <c r="L4" s="10"/>
      <c r="M4" s="10" t="s">
        <v>19</v>
      </c>
      <c r="N4" s="18"/>
    </row>
    <row r="5" ht="32" customHeight="1" spans="1:14">
      <c r="A5" s="10">
        <v>3</v>
      </c>
      <c r="B5" s="11" t="s">
        <v>57</v>
      </c>
      <c r="C5" s="11" t="s">
        <v>317</v>
      </c>
      <c r="D5" s="11" t="s">
        <v>318</v>
      </c>
      <c r="E5" s="11" t="s">
        <v>321</v>
      </c>
      <c r="F5" s="12">
        <v>67.5</v>
      </c>
      <c r="G5" s="13"/>
      <c r="H5" s="14"/>
      <c r="I5" s="13">
        <f t="shared" si="0"/>
        <v>67.5</v>
      </c>
      <c r="J5" s="13">
        <f t="shared" si="1"/>
        <v>40.5</v>
      </c>
      <c r="K5" s="10">
        <f t="shared" si="2"/>
        <v>3</v>
      </c>
      <c r="L5" s="10"/>
      <c r="M5" s="10" t="s">
        <v>19</v>
      </c>
      <c r="N5" s="18"/>
    </row>
    <row r="6" ht="32" customHeight="1" spans="1:14">
      <c r="A6" s="10">
        <v>4</v>
      </c>
      <c r="B6" s="11" t="s">
        <v>57</v>
      </c>
      <c r="C6" s="11" t="s">
        <v>317</v>
      </c>
      <c r="D6" s="11" t="s">
        <v>318</v>
      </c>
      <c r="E6" s="11" t="s">
        <v>322</v>
      </c>
      <c r="F6" s="12">
        <v>67.5</v>
      </c>
      <c r="G6" s="13"/>
      <c r="H6" s="14"/>
      <c r="I6" s="13">
        <f t="shared" si="0"/>
        <v>67.5</v>
      </c>
      <c r="J6" s="13">
        <f t="shared" si="1"/>
        <v>40.5</v>
      </c>
      <c r="K6" s="10">
        <f t="shared" si="2"/>
        <v>3</v>
      </c>
      <c r="L6" s="10"/>
      <c r="M6" s="10" t="s">
        <v>19</v>
      </c>
      <c r="N6" s="18"/>
    </row>
    <row r="7" ht="32" customHeight="1" spans="1:14">
      <c r="A7" s="10">
        <v>5</v>
      </c>
      <c r="B7" s="11" t="s">
        <v>57</v>
      </c>
      <c r="C7" s="11" t="s">
        <v>317</v>
      </c>
      <c r="D7" s="11" t="s">
        <v>318</v>
      </c>
      <c r="E7" s="11" t="s">
        <v>323</v>
      </c>
      <c r="F7" s="12">
        <v>66.5</v>
      </c>
      <c r="G7" s="13"/>
      <c r="H7" s="14"/>
      <c r="I7" s="13">
        <f t="shared" si="0"/>
        <v>66.5</v>
      </c>
      <c r="J7" s="13">
        <f t="shared" si="1"/>
        <v>39.9</v>
      </c>
      <c r="K7" s="10">
        <f t="shared" si="2"/>
        <v>5</v>
      </c>
      <c r="L7" s="10"/>
      <c r="M7" s="10" t="s">
        <v>19</v>
      </c>
      <c r="N7" s="18"/>
    </row>
    <row r="8" ht="32" customHeight="1" spans="1:14">
      <c r="A8" s="10">
        <v>6</v>
      </c>
      <c r="B8" s="11" t="s">
        <v>57</v>
      </c>
      <c r="C8" s="11" t="s">
        <v>317</v>
      </c>
      <c r="D8" s="11" t="s">
        <v>318</v>
      </c>
      <c r="E8" s="11" t="s">
        <v>324</v>
      </c>
      <c r="F8" s="12">
        <v>65.5</v>
      </c>
      <c r="G8" s="13"/>
      <c r="H8" s="14"/>
      <c r="I8" s="13">
        <f t="shared" si="0"/>
        <v>65.5</v>
      </c>
      <c r="J8" s="13">
        <f t="shared" si="1"/>
        <v>39.3</v>
      </c>
      <c r="K8" s="10">
        <f t="shared" si="2"/>
        <v>6</v>
      </c>
      <c r="L8" s="10"/>
      <c r="M8" s="10" t="s">
        <v>19</v>
      </c>
      <c r="N8" s="18"/>
    </row>
    <row r="9" ht="32" customHeight="1" spans="1:14">
      <c r="A9" s="10">
        <v>7</v>
      </c>
      <c r="B9" s="11" t="s">
        <v>57</v>
      </c>
      <c r="C9" s="11" t="s">
        <v>317</v>
      </c>
      <c r="D9" s="11" t="s">
        <v>318</v>
      </c>
      <c r="E9" s="11" t="s">
        <v>325</v>
      </c>
      <c r="F9" s="12">
        <v>65</v>
      </c>
      <c r="G9" s="13"/>
      <c r="H9" s="14"/>
      <c r="I9" s="13">
        <f t="shared" si="0"/>
        <v>65</v>
      </c>
      <c r="J9" s="13">
        <f t="shared" si="1"/>
        <v>39</v>
      </c>
      <c r="K9" s="10">
        <f t="shared" si="2"/>
        <v>7</v>
      </c>
      <c r="L9" s="10"/>
      <c r="M9" s="10" t="s">
        <v>19</v>
      </c>
      <c r="N9" s="18"/>
    </row>
    <row r="10" ht="32" customHeight="1" spans="1:14">
      <c r="A10" s="10">
        <v>8</v>
      </c>
      <c r="B10" s="11" t="s">
        <v>57</v>
      </c>
      <c r="C10" s="11" t="s">
        <v>317</v>
      </c>
      <c r="D10" s="11" t="s">
        <v>318</v>
      </c>
      <c r="E10" s="11" t="s">
        <v>326</v>
      </c>
      <c r="F10" s="12">
        <v>65</v>
      </c>
      <c r="G10" s="13"/>
      <c r="H10" s="14"/>
      <c r="I10" s="13">
        <f t="shared" si="0"/>
        <v>65</v>
      </c>
      <c r="J10" s="13">
        <f t="shared" si="1"/>
        <v>39</v>
      </c>
      <c r="K10" s="10">
        <f t="shared" si="2"/>
        <v>7</v>
      </c>
      <c r="L10" s="10"/>
      <c r="M10" s="10" t="s">
        <v>19</v>
      </c>
      <c r="N10" s="18"/>
    </row>
    <row r="11" ht="32" customHeight="1" spans="1:14">
      <c r="A11" s="10">
        <v>9</v>
      </c>
      <c r="B11" s="11" t="s">
        <v>57</v>
      </c>
      <c r="C11" s="11" t="s">
        <v>317</v>
      </c>
      <c r="D11" s="11" t="s">
        <v>318</v>
      </c>
      <c r="E11" s="11" t="s">
        <v>327</v>
      </c>
      <c r="F11" s="12">
        <v>64.5</v>
      </c>
      <c r="G11" s="13"/>
      <c r="H11" s="14"/>
      <c r="I11" s="13">
        <f t="shared" si="0"/>
        <v>64.5</v>
      </c>
      <c r="J11" s="13">
        <f t="shared" si="1"/>
        <v>38.7</v>
      </c>
      <c r="K11" s="10">
        <f t="shared" si="2"/>
        <v>9</v>
      </c>
      <c r="L11" s="10"/>
      <c r="M11" s="10" t="s">
        <v>19</v>
      </c>
      <c r="N11" s="18"/>
    </row>
    <row r="12" ht="32" customHeight="1" spans="1:14">
      <c r="A12" s="10">
        <v>10</v>
      </c>
      <c r="B12" s="11" t="s">
        <v>57</v>
      </c>
      <c r="C12" s="11" t="s">
        <v>317</v>
      </c>
      <c r="D12" s="11" t="s">
        <v>318</v>
      </c>
      <c r="E12" s="11" t="s">
        <v>328</v>
      </c>
      <c r="F12" s="12">
        <v>64</v>
      </c>
      <c r="G12" s="13"/>
      <c r="H12" s="14"/>
      <c r="I12" s="13">
        <f t="shared" si="0"/>
        <v>64</v>
      </c>
      <c r="J12" s="13">
        <f t="shared" si="1"/>
        <v>38.4</v>
      </c>
      <c r="K12" s="10">
        <f t="shared" si="2"/>
        <v>10</v>
      </c>
      <c r="L12" s="10"/>
      <c r="M12" s="10" t="s">
        <v>19</v>
      </c>
      <c r="N12" s="18"/>
    </row>
    <row r="13" ht="32" customHeight="1" spans="1:14">
      <c r="A13" s="10">
        <v>11</v>
      </c>
      <c r="B13" s="11" t="s">
        <v>57</v>
      </c>
      <c r="C13" s="11" t="s">
        <v>317</v>
      </c>
      <c r="D13" s="11" t="s">
        <v>318</v>
      </c>
      <c r="E13" s="11" t="s">
        <v>329</v>
      </c>
      <c r="F13" s="12">
        <v>62</v>
      </c>
      <c r="G13" s="13">
        <v>1</v>
      </c>
      <c r="H13" s="14"/>
      <c r="I13" s="13">
        <f t="shared" si="0"/>
        <v>63</v>
      </c>
      <c r="J13" s="13">
        <f t="shared" si="1"/>
        <v>37.8</v>
      </c>
      <c r="K13" s="10">
        <f t="shared" si="2"/>
        <v>11</v>
      </c>
      <c r="L13" s="10"/>
      <c r="M13" s="10" t="s">
        <v>19</v>
      </c>
      <c r="N13" s="18"/>
    </row>
    <row r="14" ht="32" customHeight="1" spans="1:14">
      <c r="A14" s="10">
        <v>12</v>
      </c>
      <c r="B14" s="11" t="s">
        <v>57</v>
      </c>
      <c r="C14" s="11" t="s">
        <v>317</v>
      </c>
      <c r="D14" s="11" t="s">
        <v>318</v>
      </c>
      <c r="E14" s="11" t="s">
        <v>330</v>
      </c>
      <c r="F14" s="12">
        <v>62</v>
      </c>
      <c r="G14" s="13"/>
      <c r="H14" s="14"/>
      <c r="I14" s="13">
        <f t="shared" si="0"/>
        <v>62</v>
      </c>
      <c r="J14" s="13">
        <f t="shared" si="1"/>
        <v>37.2</v>
      </c>
      <c r="K14" s="10">
        <f t="shared" si="2"/>
        <v>12</v>
      </c>
      <c r="L14" s="10"/>
      <c r="M14" s="10" t="s">
        <v>19</v>
      </c>
      <c r="N14" s="18"/>
    </row>
    <row r="15" ht="32" customHeight="1" spans="1:14">
      <c r="A15" s="10">
        <v>13</v>
      </c>
      <c r="B15" s="11" t="s">
        <v>57</v>
      </c>
      <c r="C15" s="11" t="s">
        <v>317</v>
      </c>
      <c r="D15" s="11" t="s">
        <v>318</v>
      </c>
      <c r="E15" s="11" t="s">
        <v>331</v>
      </c>
      <c r="F15" s="12">
        <v>62</v>
      </c>
      <c r="G15" s="13"/>
      <c r="H15" s="14"/>
      <c r="I15" s="13">
        <f t="shared" si="0"/>
        <v>62</v>
      </c>
      <c r="J15" s="13">
        <f t="shared" si="1"/>
        <v>37.2</v>
      </c>
      <c r="K15" s="10">
        <f t="shared" si="2"/>
        <v>12</v>
      </c>
      <c r="L15" s="10"/>
      <c r="M15" s="10" t="s">
        <v>19</v>
      </c>
      <c r="N15" s="18"/>
    </row>
    <row r="16" ht="32" customHeight="1" spans="1:14">
      <c r="A16" s="10">
        <v>14</v>
      </c>
      <c r="B16" s="11" t="s">
        <v>57</v>
      </c>
      <c r="C16" s="11" t="s">
        <v>317</v>
      </c>
      <c r="D16" s="11" t="s">
        <v>318</v>
      </c>
      <c r="E16" s="11" t="s">
        <v>332</v>
      </c>
      <c r="F16" s="12">
        <v>61.5</v>
      </c>
      <c r="G16" s="13"/>
      <c r="H16" s="14"/>
      <c r="I16" s="13">
        <f t="shared" si="0"/>
        <v>61.5</v>
      </c>
      <c r="J16" s="13">
        <f t="shared" si="1"/>
        <v>36.9</v>
      </c>
      <c r="K16" s="10">
        <f t="shared" si="2"/>
        <v>14</v>
      </c>
      <c r="L16" s="10"/>
      <c r="M16" s="10" t="s">
        <v>19</v>
      </c>
      <c r="N16" s="18"/>
    </row>
    <row r="17" ht="32" customHeight="1" spans="1:14">
      <c r="A17" s="10">
        <v>15</v>
      </c>
      <c r="B17" s="11" t="s">
        <v>57</v>
      </c>
      <c r="C17" s="11" t="s">
        <v>317</v>
      </c>
      <c r="D17" s="11" t="s">
        <v>318</v>
      </c>
      <c r="E17" s="11" t="s">
        <v>333</v>
      </c>
      <c r="F17" s="12">
        <v>61.5</v>
      </c>
      <c r="G17" s="13"/>
      <c r="H17" s="14"/>
      <c r="I17" s="13">
        <f t="shared" si="0"/>
        <v>61.5</v>
      </c>
      <c r="J17" s="13">
        <f t="shared" si="1"/>
        <v>36.9</v>
      </c>
      <c r="K17" s="10">
        <f t="shared" si="2"/>
        <v>14</v>
      </c>
      <c r="L17" s="10"/>
      <c r="M17" s="10" t="s">
        <v>19</v>
      </c>
      <c r="N17" s="18"/>
    </row>
    <row r="18" s="1" customFormat="1" ht="32" customHeight="1" spans="1:14">
      <c r="A18" s="10">
        <v>16</v>
      </c>
      <c r="B18" s="11" t="s">
        <v>57</v>
      </c>
      <c r="C18" s="11" t="s">
        <v>317</v>
      </c>
      <c r="D18" s="11" t="s">
        <v>318</v>
      </c>
      <c r="E18" s="11" t="s">
        <v>334</v>
      </c>
      <c r="F18" s="12">
        <v>61.5</v>
      </c>
      <c r="G18" s="15"/>
      <c r="H18" s="16"/>
      <c r="I18" s="15">
        <f t="shared" si="0"/>
        <v>61.5</v>
      </c>
      <c r="J18" s="15">
        <f t="shared" si="1"/>
        <v>36.9</v>
      </c>
      <c r="K18" s="17">
        <f t="shared" si="2"/>
        <v>14</v>
      </c>
      <c r="L18" s="17"/>
      <c r="M18" s="10" t="s">
        <v>19</v>
      </c>
      <c r="N18" s="19"/>
    </row>
    <row r="19" ht="32" customHeight="1" spans="1:14">
      <c r="A19" s="10">
        <v>17</v>
      </c>
      <c r="B19" s="11" t="s">
        <v>57</v>
      </c>
      <c r="C19" s="11" t="s">
        <v>317</v>
      </c>
      <c r="D19" s="11" t="s">
        <v>318</v>
      </c>
      <c r="E19" s="11" t="s">
        <v>335</v>
      </c>
      <c r="F19" s="12">
        <v>61</v>
      </c>
      <c r="G19" s="13"/>
      <c r="H19" s="14"/>
      <c r="I19" s="13">
        <f t="shared" si="0"/>
        <v>61</v>
      </c>
      <c r="J19" s="13">
        <f t="shared" si="1"/>
        <v>36.6</v>
      </c>
      <c r="K19" s="10">
        <f t="shared" si="2"/>
        <v>17</v>
      </c>
      <c r="L19" s="10"/>
      <c r="M19" s="10"/>
      <c r="N19" s="18"/>
    </row>
    <row r="20" ht="32" customHeight="1" spans="1:14">
      <c r="A20" s="10">
        <v>18</v>
      </c>
      <c r="B20" s="11" t="s">
        <v>57</v>
      </c>
      <c r="C20" s="11" t="s">
        <v>317</v>
      </c>
      <c r="D20" s="11" t="s">
        <v>318</v>
      </c>
      <c r="E20" s="11" t="s">
        <v>336</v>
      </c>
      <c r="F20" s="12">
        <v>61</v>
      </c>
      <c r="G20" s="13"/>
      <c r="H20" s="14"/>
      <c r="I20" s="13">
        <f t="shared" si="0"/>
        <v>61</v>
      </c>
      <c r="J20" s="13">
        <f t="shared" si="1"/>
        <v>36.6</v>
      </c>
      <c r="K20" s="10">
        <f t="shared" si="2"/>
        <v>17</v>
      </c>
      <c r="L20" s="10"/>
      <c r="M20" s="10"/>
      <c r="N20" s="18"/>
    </row>
    <row r="21" ht="32" customHeight="1" spans="1:14">
      <c r="A21" s="10">
        <v>19</v>
      </c>
      <c r="B21" s="11" t="s">
        <v>57</v>
      </c>
      <c r="C21" s="11" t="s">
        <v>317</v>
      </c>
      <c r="D21" s="11" t="s">
        <v>318</v>
      </c>
      <c r="E21" s="11" t="s">
        <v>337</v>
      </c>
      <c r="F21" s="12">
        <v>60.5</v>
      </c>
      <c r="G21" s="13"/>
      <c r="H21" s="14"/>
      <c r="I21" s="13">
        <f t="shared" si="0"/>
        <v>60.5</v>
      </c>
      <c r="J21" s="13">
        <f t="shared" si="1"/>
        <v>36.3</v>
      </c>
      <c r="K21" s="10">
        <f t="shared" si="2"/>
        <v>19</v>
      </c>
      <c r="L21" s="10"/>
      <c r="M21" s="18"/>
      <c r="N21" s="18"/>
    </row>
    <row r="22" ht="32" customHeight="1" spans="1:14">
      <c r="A22" s="10">
        <v>20</v>
      </c>
      <c r="B22" s="11" t="s">
        <v>57</v>
      </c>
      <c r="C22" s="11" t="s">
        <v>317</v>
      </c>
      <c r="D22" s="11" t="s">
        <v>318</v>
      </c>
      <c r="E22" s="11" t="s">
        <v>338</v>
      </c>
      <c r="F22" s="12">
        <v>59.5</v>
      </c>
      <c r="G22" s="13">
        <v>1</v>
      </c>
      <c r="H22" s="14"/>
      <c r="I22" s="13">
        <f t="shared" si="0"/>
        <v>60.5</v>
      </c>
      <c r="J22" s="13">
        <f t="shared" si="1"/>
        <v>36.3</v>
      </c>
      <c r="K22" s="10">
        <f t="shared" si="2"/>
        <v>19</v>
      </c>
      <c r="L22" s="10"/>
      <c r="M22" s="18"/>
      <c r="N22" s="18"/>
    </row>
    <row r="23" ht="32" customHeight="1" spans="1:14">
      <c r="A23" s="10">
        <v>21</v>
      </c>
      <c r="B23" s="11" t="s">
        <v>57</v>
      </c>
      <c r="C23" s="11" t="s">
        <v>317</v>
      </c>
      <c r="D23" s="11" t="s">
        <v>318</v>
      </c>
      <c r="E23" s="11" t="s">
        <v>339</v>
      </c>
      <c r="F23" s="12">
        <v>60</v>
      </c>
      <c r="G23" s="13"/>
      <c r="H23" s="14"/>
      <c r="I23" s="13">
        <f t="shared" si="0"/>
        <v>60</v>
      </c>
      <c r="J23" s="13">
        <f t="shared" si="1"/>
        <v>36</v>
      </c>
      <c r="K23" s="10">
        <f t="shared" si="2"/>
        <v>21</v>
      </c>
      <c r="L23" s="10"/>
      <c r="M23" s="18"/>
      <c r="N23" s="18"/>
    </row>
    <row r="24" ht="32" customHeight="1" spans="1:14">
      <c r="A24" s="10">
        <v>22</v>
      </c>
      <c r="B24" s="11" t="s">
        <v>57</v>
      </c>
      <c r="C24" s="11" t="s">
        <v>317</v>
      </c>
      <c r="D24" s="11" t="s">
        <v>318</v>
      </c>
      <c r="E24" s="11" t="s">
        <v>340</v>
      </c>
      <c r="F24" s="12">
        <v>58.5</v>
      </c>
      <c r="G24" s="13">
        <v>1</v>
      </c>
      <c r="H24" s="14"/>
      <c r="I24" s="13">
        <f t="shared" si="0"/>
        <v>59.5</v>
      </c>
      <c r="J24" s="13">
        <f t="shared" si="1"/>
        <v>35.7</v>
      </c>
      <c r="K24" s="10">
        <f t="shared" si="2"/>
        <v>22</v>
      </c>
      <c r="L24" s="10"/>
      <c r="M24" s="18"/>
      <c r="N24" s="18"/>
    </row>
    <row r="25" ht="32" customHeight="1" spans="1:14">
      <c r="A25" s="10">
        <v>23</v>
      </c>
      <c r="B25" s="11" t="s">
        <v>57</v>
      </c>
      <c r="C25" s="11" t="s">
        <v>317</v>
      </c>
      <c r="D25" s="11" t="s">
        <v>318</v>
      </c>
      <c r="E25" s="11" t="s">
        <v>341</v>
      </c>
      <c r="F25" s="12">
        <v>58</v>
      </c>
      <c r="G25" s="13">
        <v>1</v>
      </c>
      <c r="H25" s="14"/>
      <c r="I25" s="13">
        <f t="shared" si="0"/>
        <v>59</v>
      </c>
      <c r="J25" s="13">
        <f t="shared" si="1"/>
        <v>35.4</v>
      </c>
      <c r="K25" s="10">
        <f t="shared" si="2"/>
        <v>23</v>
      </c>
      <c r="L25" s="10"/>
      <c r="M25" s="18"/>
      <c r="N25" s="18"/>
    </row>
    <row r="26" ht="32" customHeight="1" spans="1:14">
      <c r="A26" s="10">
        <v>24</v>
      </c>
      <c r="B26" s="11" t="s">
        <v>57</v>
      </c>
      <c r="C26" s="11" t="s">
        <v>317</v>
      </c>
      <c r="D26" s="11" t="s">
        <v>318</v>
      </c>
      <c r="E26" s="11" t="s">
        <v>342</v>
      </c>
      <c r="F26" s="12">
        <v>57</v>
      </c>
      <c r="G26" s="13">
        <v>1</v>
      </c>
      <c r="H26" s="14"/>
      <c r="I26" s="13">
        <f t="shared" si="0"/>
        <v>58</v>
      </c>
      <c r="J26" s="13">
        <f t="shared" si="1"/>
        <v>34.8</v>
      </c>
      <c r="K26" s="10">
        <f t="shared" si="2"/>
        <v>24</v>
      </c>
      <c r="L26" s="10"/>
      <c r="M26" s="18"/>
      <c r="N26" s="18"/>
    </row>
    <row r="27" ht="32" customHeight="1" spans="1:14">
      <c r="A27" s="10">
        <v>25</v>
      </c>
      <c r="B27" s="11" t="s">
        <v>57</v>
      </c>
      <c r="C27" s="11" t="s">
        <v>317</v>
      </c>
      <c r="D27" s="11" t="s">
        <v>318</v>
      </c>
      <c r="E27" s="11" t="s">
        <v>343</v>
      </c>
      <c r="F27" s="12">
        <v>57.5</v>
      </c>
      <c r="G27" s="13"/>
      <c r="H27" s="14"/>
      <c r="I27" s="13">
        <f t="shared" si="0"/>
        <v>57.5</v>
      </c>
      <c r="J27" s="13">
        <f t="shared" si="1"/>
        <v>34.5</v>
      </c>
      <c r="K27" s="10">
        <f t="shared" si="2"/>
        <v>25</v>
      </c>
      <c r="L27" s="10"/>
      <c r="M27" s="18"/>
      <c r="N27" s="18"/>
    </row>
    <row r="28" ht="32" customHeight="1" spans="1:14">
      <c r="A28" s="10">
        <v>26</v>
      </c>
      <c r="B28" s="11" t="s">
        <v>57</v>
      </c>
      <c r="C28" s="11" t="s">
        <v>317</v>
      </c>
      <c r="D28" s="11" t="s">
        <v>318</v>
      </c>
      <c r="E28" s="11" t="s">
        <v>344</v>
      </c>
      <c r="F28" s="12">
        <v>53.5</v>
      </c>
      <c r="G28" s="13">
        <v>4</v>
      </c>
      <c r="H28" s="14"/>
      <c r="I28" s="13">
        <f t="shared" si="0"/>
        <v>57.5</v>
      </c>
      <c r="J28" s="13">
        <f t="shared" si="1"/>
        <v>34.5</v>
      </c>
      <c r="K28" s="10">
        <f t="shared" si="2"/>
        <v>25</v>
      </c>
      <c r="L28" s="10"/>
      <c r="M28" s="18"/>
      <c r="N28" s="18"/>
    </row>
    <row r="29" ht="32" customHeight="1" spans="1:14">
      <c r="A29" s="10">
        <v>27</v>
      </c>
      <c r="B29" s="11" t="s">
        <v>57</v>
      </c>
      <c r="C29" s="11" t="s">
        <v>317</v>
      </c>
      <c r="D29" s="11" t="s">
        <v>318</v>
      </c>
      <c r="E29" s="11" t="s">
        <v>345</v>
      </c>
      <c r="F29" s="12">
        <v>56.5</v>
      </c>
      <c r="G29" s="13">
        <v>1</v>
      </c>
      <c r="H29" s="14"/>
      <c r="I29" s="13">
        <f t="shared" si="0"/>
        <v>57.5</v>
      </c>
      <c r="J29" s="13">
        <f t="shared" si="1"/>
        <v>34.5</v>
      </c>
      <c r="K29" s="10">
        <f t="shared" si="2"/>
        <v>25</v>
      </c>
      <c r="L29" s="10"/>
      <c r="M29" s="18"/>
      <c r="N29" s="18"/>
    </row>
    <row r="30" ht="32" customHeight="1" spans="1:14">
      <c r="A30" s="10">
        <v>28</v>
      </c>
      <c r="B30" s="11" t="s">
        <v>57</v>
      </c>
      <c r="C30" s="11" t="s">
        <v>317</v>
      </c>
      <c r="D30" s="11" t="s">
        <v>318</v>
      </c>
      <c r="E30" s="11" t="s">
        <v>346</v>
      </c>
      <c r="F30" s="12">
        <v>56.5</v>
      </c>
      <c r="G30" s="13"/>
      <c r="H30" s="14"/>
      <c r="I30" s="13">
        <f t="shared" si="0"/>
        <v>56.5</v>
      </c>
      <c r="J30" s="13">
        <f t="shared" si="1"/>
        <v>33.9</v>
      </c>
      <c r="K30" s="10">
        <f t="shared" si="2"/>
        <v>28</v>
      </c>
      <c r="L30" s="10"/>
      <c r="M30" s="18"/>
      <c r="N30" s="18"/>
    </row>
    <row r="31" ht="32" customHeight="1" spans="1:14">
      <c r="A31" s="10">
        <v>29</v>
      </c>
      <c r="B31" s="11" t="s">
        <v>57</v>
      </c>
      <c r="C31" s="11" t="s">
        <v>317</v>
      </c>
      <c r="D31" s="11" t="s">
        <v>318</v>
      </c>
      <c r="E31" s="11" t="s">
        <v>347</v>
      </c>
      <c r="F31" s="12">
        <v>55.5</v>
      </c>
      <c r="G31" s="13">
        <v>1</v>
      </c>
      <c r="H31" s="14"/>
      <c r="I31" s="13">
        <f t="shared" si="0"/>
        <v>56.5</v>
      </c>
      <c r="J31" s="13">
        <f t="shared" si="1"/>
        <v>33.9</v>
      </c>
      <c r="K31" s="10">
        <f t="shared" si="2"/>
        <v>28</v>
      </c>
      <c r="L31" s="10"/>
      <c r="M31" s="18"/>
      <c r="N31" s="18"/>
    </row>
    <row r="32" ht="32" customHeight="1" spans="1:14">
      <c r="A32" s="10">
        <v>30</v>
      </c>
      <c r="B32" s="11" t="s">
        <v>57</v>
      </c>
      <c r="C32" s="11" t="s">
        <v>317</v>
      </c>
      <c r="D32" s="11" t="s">
        <v>318</v>
      </c>
      <c r="E32" s="11" t="s">
        <v>348</v>
      </c>
      <c r="F32" s="12">
        <v>56.5</v>
      </c>
      <c r="G32" s="13"/>
      <c r="H32" s="14"/>
      <c r="I32" s="13">
        <f t="shared" si="0"/>
        <v>56.5</v>
      </c>
      <c r="J32" s="13">
        <f t="shared" si="1"/>
        <v>33.9</v>
      </c>
      <c r="K32" s="10">
        <f t="shared" si="2"/>
        <v>28</v>
      </c>
      <c r="L32" s="10"/>
      <c r="M32" s="18"/>
      <c r="N32" s="18"/>
    </row>
    <row r="33" ht="32" customHeight="1" spans="1:14">
      <c r="A33" s="10">
        <v>31</v>
      </c>
      <c r="B33" s="11" t="s">
        <v>57</v>
      </c>
      <c r="C33" s="11" t="s">
        <v>317</v>
      </c>
      <c r="D33" s="11" t="s">
        <v>318</v>
      </c>
      <c r="E33" s="11" t="s">
        <v>349</v>
      </c>
      <c r="F33" s="12">
        <v>55.5</v>
      </c>
      <c r="G33" s="13"/>
      <c r="H33" s="14"/>
      <c r="I33" s="13">
        <f t="shared" si="0"/>
        <v>55.5</v>
      </c>
      <c r="J33" s="13">
        <f t="shared" si="1"/>
        <v>33.3</v>
      </c>
      <c r="K33" s="10">
        <f t="shared" si="2"/>
        <v>31</v>
      </c>
      <c r="L33" s="10"/>
      <c r="M33" s="18"/>
      <c r="N33" s="18"/>
    </row>
    <row r="34" ht="32" customHeight="1" spans="1:14">
      <c r="A34" s="10">
        <v>32</v>
      </c>
      <c r="B34" s="11" t="s">
        <v>57</v>
      </c>
      <c r="C34" s="11" t="s">
        <v>317</v>
      </c>
      <c r="D34" s="11" t="s">
        <v>318</v>
      </c>
      <c r="E34" s="11" t="s">
        <v>350</v>
      </c>
      <c r="F34" s="12">
        <v>55.5</v>
      </c>
      <c r="G34" s="13"/>
      <c r="H34" s="14"/>
      <c r="I34" s="13">
        <f t="shared" si="0"/>
        <v>55.5</v>
      </c>
      <c r="J34" s="13">
        <f t="shared" si="1"/>
        <v>33.3</v>
      </c>
      <c r="K34" s="10">
        <f t="shared" si="2"/>
        <v>31</v>
      </c>
      <c r="L34" s="10"/>
      <c r="M34" s="18"/>
      <c r="N34" s="18"/>
    </row>
    <row r="35" ht="32" customHeight="1" spans="1:14">
      <c r="A35" s="10">
        <v>33</v>
      </c>
      <c r="B35" s="11" t="s">
        <v>57</v>
      </c>
      <c r="C35" s="11" t="s">
        <v>317</v>
      </c>
      <c r="D35" s="11" t="s">
        <v>318</v>
      </c>
      <c r="E35" s="11" t="s">
        <v>351</v>
      </c>
      <c r="F35" s="12">
        <v>55.5</v>
      </c>
      <c r="G35" s="13"/>
      <c r="H35" s="14"/>
      <c r="I35" s="13">
        <f t="shared" si="0"/>
        <v>55.5</v>
      </c>
      <c r="J35" s="13">
        <f t="shared" si="1"/>
        <v>33.3</v>
      </c>
      <c r="K35" s="10">
        <f t="shared" si="2"/>
        <v>31</v>
      </c>
      <c r="L35" s="10"/>
      <c r="M35" s="18"/>
      <c r="N35" s="18"/>
    </row>
    <row r="36" ht="32" customHeight="1" spans="1:14">
      <c r="A36" s="10">
        <v>34</v>
      </c>
      <c r="B36" s="11" t="s">
        <v>57</v>
      </c>
      <c r="C36" s="11" t="s">
        <v>317</v>
      </c>
      <c r="D36" s="11" t="s">
        <v>318</v>
      </c>
      <c r="E36" s="11" t="s">
        <v>352</v>
      </c>
      <c r="F36" s="12">
        <v>55</v>
      </c>
      <c r="G36" s="13"/>
      <c r="H36" s="14"/>
      <c r="I36" s="13">
        <f t="shared" si="0"/>
        <v>55</v>
      </c>
      <c r="J36" s="13">
        <f t="shared" si="1"/>
        <v>33</v>
      </c>
      <c r="K36" s="10">
        <f t="shared" ref="K36:K67" si="3">COUNTIFS(D:D,D36,J:J,"&gt;"&amp;J36)+1</f>
        <v>34</v>
      </c>
      <c r="L36" s="10"/>
      <c r="M36" s="18"/>
      <c r="N36" s="18"/>
    </row>
    <row r="37" ht="32" customHeight="1" spans="1:14">
      <c r="A37" s="10">
        <v>35</v>
      </c>
      <c r="B37" s="11" t="s">
        <v>57</v>
      </c>
      <c r="C37" s="11" t="s">
        <v>317</v>
      </c>
      <c r="D37" s="11" t="s">
        <v>318</v>
      </c>
      <c r="E37" s="11" t="s">
        <v>353</v>
      </c>
      <c r="F37" s="12">
        <v>54</v>
      </c>
      <c r="G37" s="13">
        <v>1</v>
      </c>
      <c r="H37" s="14"/>
      <c r="I37" s="13">
        <f t="shared" si="0"/>
        <v>55</v>
      </c>
      <c r="J37" s="13">
        <f t="shared" si="1"/>
        <v>33</v>
      </c>
      <c r="K37" s="10">
        <f t="shared" si="3"/>
        <v>34</v>
      </c>
      <c r="L37" s="10"/>
      <c r="M37" s="18"/>
      <c r="N37" s="18"/>
    </row>
    <row r="38" ht="32" customHeight="1" spans="1:14">
      <c r="A38" s="10">
        <v>36</v>
      </c>
      <c r="B38" s="11" t="s">
        <v>57</v>
      </c>
      <c r="C38" s="11" t="s">
        <v>317</v>
      </c>
      <c r="D38" s="11" t="s">
        <v>318</v>
      </c>
      <c r="E38" s="11" t="s">
        <v>354</v>
      </c>
      <c r="F38" s="12">
        <v>54</v>
      </c>
      <c r="G38" s="13">
        <v>1</v>
      </c>
      <c r="H38" s="14"/>
      <c r="I38" s="13">
        <f t="shared" si="0"/>
        <v>55</v>
      </c>
      <c r="J38" s="13">
        <f t="shared" si="1"/>
        <v>33</v>
      </c>
      <c r="K38" s="10">
        <f t="shared" si="3"/>
        <v>34</v>
      </c>
      <c r="L38" s="10"/>
      <c r="M38" s="18"/>
      <c r="N38" s="18"/>
    </row>
    <row r="39" s="1" customFormat="1" ht="32" customHeight="1" spans="1:14">
      <c r="A39" s="10">
        <v>37</v>
      </c>
      <c r="B39" s="11" t="s">
        <v>57</v>
      </c>
      <c r="C39" s="11" t="s">
        <v>317</v>
      </c>
      <c r="D39" s="11" t="s">
        <v>318</v>
      </c>
      <c r="E39" s="11" t="s">
        <v>355</v>
      </c>
      <c r="F39" s="12">
        <v>55</v>
      </c>
      <c r="G39" s="15"/>
      <c r="H39" s="16"/>
      <c r="I39" s="15">
        <f t="shared" si="0"/>
        <v>55</v>
      </c>
      <c r="J39" s="15">
        <f t="shared" si="1"/>
        <v>33</v>
      </c>
      <c r="K39" s="10">
        <f t="shared" si="3"/>
        <v>34</v>
      </c>
      <c r="L39" s="17"/>
      <c r="M39" s="19"/>
      <c r="N39" s="19"/>
    </row>
    <row r="40" ht="32" customHeight="1" spans="1:14">
      <c r="A40" s="10">
        <v>38</v>
      </c>
      <c r="B40" s="11" t="s">
        <v>57</v>
      </c>
      <c r="C40" s="11" t="s">
        <v>317</v>
      </c>
      <c r="D40" s="11" t="s">
        <v>318</v>
      </c>
      <c r="E40" s="11" t="s">
        <v>356</v>
      </c>
      <c r="F40" s="12">
        <v>54.5</v>
      </c>
      <c r="G40" s="13"/>
      <c r="H40" s="14"/>
      <c r="I40" s="13">
        <f t="shared" si="0"/>
        <v>54.5</v>
      </c>
      <c r="J40" s="13">
        <f t="shared" si="1"/>
        <v>32.7</v>
      </c>
      <c r="K40" s="10">
        <f t="shared" si="3"/>
        <v>38</v>
      </c>
      <c r="L40" s="10"/>
      <c r="M40" s="18"/>
      <c r="N40" s="18"/>
    </row>
    <row r="41" ht="32" customHeight="1" spans="1:14">
      <c r="A41" s="10">
        <v>39</v>
      </c>
      <c r="B41" s="11" t="s">
        <v>57</v>
      </c>
      <c r="C41" s="11" t="s">
        <v>317</v>
      </c>
      <c r="D41" s="11" t="s">
        <v>318</v>
      </c>
      <c r="E41" s="11" t="s">
        <v>357</v>
      </c>
      <c r="F41" s="12">
        <v>53.5</v>
      </c>
      <c r="G41" s="13">
        <v>1</v>
      </c>
      <c r="H41" s="14"/>
      <c r="I41" s="13">
        <f t="shared" si="0"/>
        <v>54.5</v>
      </c>
      <c r="J41" s="13">
        <f t="shared" si="1"/>
        <v>32.7</v>
      </c>
      <c r="K41" s="10">
        <f t="shared" si="3"/>
        <v>38</v>
      </c>
      <c r="L41" s="10"/>
      <c r="M41" s="18"/>
      <c r="N41" s="18"/>
    </row>
    <row r="42" ht="32" customHeight="1" spans="1:14">
      <c r="A42" s="10">
        <v>40</v>
      </c>
      <c r="B42" s="11" t="s">
        <v>57</v>
      </c>
      <c r="C42" s="11" t="s">
        <v>317</v>
      </c>
      <c r="D42" s="11" t="s">
        <v>318</v>
      </c>
      <c r="E42" s="11" t="s">
        <v>358</v>
      </c>
      <c r="F42" s="12">
        <v>54</v>
      </c>
      <c r="G42" s="13"/>
      <c r="H42" s="14"/>
      <c r="I42" s="13">
        <f t="shared" si="0"/>
        <v>54</v>
      </c>
      <c r="J42" s="13">
        <f t="shared" si="1"/>
        <v>32.4</v>
      </c>
      <c r="K42" s="10">
        <f t="shared" si="3"/>
        <v>40</v>
      </c>
      <c r="L42" s="10"/>
      <c r="M42" s="18"/>
      <c r="N42" s="18"/>
    </row>
    <row r="43" ht="32" customHeight="1" spans="1:14">
      <c r="A43" s="10">
        <v>41</v>
      </c>
      <c r="B43" s="11" t="s">
        <v>57</v>
      </c>
      <c r="C43" s="11" t="s">
        <v>317</v>
      </c>
      <c r="D43" s="11" t="s">
        <v>318</v>
      </c>
      <c r="E43" s="11" t="s">
        <v>359</v>
      </c>
      <c r="F43" s="12">
        <v>53</v>
      </c>
      <c r="G43" s="13">
        <v>1</v>
      </c>
      <c r="H43" s="14"/>
      <c r="I43" s="13">
        <f t="shared" si="0"/>
        <v>54</v>
      </c>
      <c r="J43" s="13">
        <f t="shared" si="1"/>
        <v>32.4</v>
      </c>
      <c r="K43" s="10">
        <f t="shared" si="3"/>
        <v>40</v>
      </c>
      <c r="L43" s="10"/>
      <c r="M43" s="18"/>
      <c r="N43" s="18"/>
    </row>
    <row r="44" ht="32" customHeight="1" spans="1:14">
      <c r="A44" s="10">
        <v>42</v>
      </c>
      <c r="B44" s="11" t="s">
        <v>57</v>
      </c>
      <c r="C44" s="11" t="s">
        <v>317</v>
      </c>
      <c r="D44" s="11" t="s">
        <v>318</v>
      </c>
      <c r="E44" s="11" t="s">
        <v>360</v>
      </c>
      <c r="F44" s="12">
        <v>53.5</v>
      </c>
      <c r="G44" s="13"/>
      <c r="H44" s="14"/>
      <c r="I44" s="13">
        <f t="shared" si="0"/>
        <v>53.5</v>
      </c>
      <c r="J44" s="13">
        <f t="shared" si="1"/>
        <v>32.1</v>
      </c>
      <c r="K44" s="10">
        <f t="shared" si="3"/>
        <v>42</v>
      </c>
      <c r="L44" s="10"/>
      <c r="M44" s="18"/>
      <c r="N44" s="18"/>
    </row>
    <row r="45" ht="32" customHeight="1" spans="1:14">
      <c r="A45" s="10">
        <v>43</v>
      </c>
      <c r="B45" s="11" t="s">
        <v>57</v>
      </c>
      <c r="C45" s="11" t="s">
        <v>317</v>
      </c>
      <c r="D45" s="11" t="s">
        <v>318</v>
      </c>
      <c r="E45" s="11" t="s">
        <v>361</v>
      </c>
      <c r="F45" s="12">
        <v>52.5</v>
      </c>
      <c r="G45" s="13">
        <v>1</v>
      </c>
      <c r="H45" s="14"/>
      <c r="I45" s="13">
        <f t="shared" si="0"/>
        <v>53.5</v>
      </c>
      <c r="J45" s="13">
        <f t="shared" si="1"/>
        <v>32.1</v>
      </c>
      <c r="K45" s="10">
        <f t="shared" si="3"/>
        <v>42</v>
      </c>
      <c r="L45" s="10"/>
      <c r="M45" s="18"/>
      <c r="N45" s="18"/>
    </row>
    <row r="46" ht="32" customHeight="1" spans="1:14">
      <c r="A46" s="10">
        <v>44</v>
      </c>
      <c r="B46" s="11" t="s">
        <v>57</v>
      </c>
      <c r="C46" s="11" t="s">
        <v>317</v>
      </c>
      <c r="D46" s="11" t="s">
        <v>318</v>
      </c>
      <c r="E46" s="11" t="s">
        <v>362</v>
      </c>
      <c r="F46" s="12">
        <v>53</v>
      </c>
      <c r="G46" s="13"/>
      <c r="H46" s="14"/>
      <c r="I46" s="13">
        <f t="shared" si="0"/>
        <v>53</v>
      </c>
      <c r="J46" s="13">
        <f t="shared" si="1"/>
        <v>31.8</v>
      </c>
      <c r="K46" s="10">
        <f t="shared" si="3"/>
        <v>44</v>
      </c>
      <c r="L46" s="10"/>
      <c r="M46" s="18"/>
      <c r="N46" s="18"/>
    </row>
    <row r="47" ht="32" customHeight="1" spans="1:14">
      <c r="A47" s="10">
        <v>45</v>
      </c>
      <c r="B47" s="11" t="s">
        <v>57</v>
      </c>
      <c r="C47" s="11" t="s">
        <v>317</v>
      </c>
      <c r="D47" s="11" t="s">
        <v>318</v>
      </c>
      <c r="E47" s="11" t="s">
        <v>363</v>
      </c>
      <c r="F47" s="12">
        <v>52</v>
      </c>
      <c r="G47" s="13"/>
      <c r="H47" s="14"/>
      <c r="I47" s="13">
        <f t="shared" si="0"/>
        <v>52</v>
      </c>
      <c r="J47" s="13">
        <f t="shared" si="1"/>
        <v>31.2</v>
      </c>
      <c r="K47" s="10">
        <f t="shared" si="3"/>
        <v>45</v>
      </c>
      <c r="L47" s="10"/>
      <c r="M47" s="18"/>
      <c r="N47" s="18"/>
    </row>
    <row r="48" ht="32" customHeight="1" spans="1:14">
      <c r="A48" s="10">
        <v>46</v>
      </c>
      <c r="B48" s="11" t="s">
        <v>57</v>
      </c>
      <c r="C48" s="11" t="s">
        <v>317</v>
      </c>
      <c r="D48" s="11" t="s">
        <v>318</v>
      </c>
      <c r="E48" s="11" t="s">
        <v>364</v>
      </c>
      <c r="F48" s="12">
        <v>51.5</v>
      </c>
      <c r="G48" s="13"/>
      <c r="H48" s="14"/>
      <c r="I48" s="13">
        <f t="shared" si="0"/>
        <v>51.5</v>
      </c>
      <c r="J48" s="13">
        <f t="shared" si="1"/>
        <v>30.9</v>
      </c>
      <c r="K48" s="10">
        <f t="shared" si="3"/>
        <v>46</v>
      </c>
      <c r="L48" s="10"/>
      <c r="M48" s="18"/>
      <c r="N48" s="18"/>
    </row>
    <row r="49" ht="32" customHeight="1" spans="1:14">
      <c r="A49" s="10">
        <v>47</v>
      </c>
      <c r="B49" s="11" t="s">
        <v>57</v>
      </c>
      <c r="C49" s="11" t="s">
        <v>317</v>
      </c>
      <c r="D49" s="11" t="s">
        <v>318</v>
      </c>
      <c r="E49" s="11" t="s">
        <v>365</v>
      </c>
      <c r="F49" s="12">
        <v>51.5</v>
      </c>
      <c r="G49" s="13"/>
      <c r="H49" s="14"/>
      <c r="I49" s="13">
        <f t="shared" si="0"/>
        <v>51.5</v>
      </c>
      <c r="J49" s="13">
        <f t="shared" si="1"/>
        <v>30.9</v>
      </c>
      <c r="K49" s="10">
        <f t="shared" si="3"/>
        <v>46</v>
      </c>
      <c r="L49" s="10"/>
      <c r="M49" s="18"/>
      <c r="N49" s="18"/>
    </row>
    <row r="50" ht="32" customHeight="1" spans="1:14">
      <c r="A50" s="10">
        <v>48</v>
      </c>
      <c r="B50" s="11" t="s">
        <v>57</v>
      </c>
      <c r="C50" s="11" t="s">
        <v>317</v>
      </c>
      <c r="D50" s="11" t="s">
        <v>318</v>
      </c>
      <c r="E50" s="11" t="s">
        <v>366</v>
      </c>
      <c r="F50" s="12">
        <v>51</v>
      </c>
      <c r="G50" s="13"/>
      <c r="H50" s="14"/>
      <c r="I50" s="13">
        <f t="shared" si="0"/>
        <v>51</v>
      </c>
      <c r="J50" s="13">
        <f t="shared" si="1"/>
        <v>30.6</v>
      </c>
      <c r="K50" s="10">
        <f t="shared" si="3"/>
        <v>48</v>
      </c>
      <c r="L50" s="10"/>
      <c r="M50" s="18"/>
      <c r="N50" s="18"/>
    </row>
    <row r="51" ht="32" customHeight="1" spans="1:14">
      <c r="A51" s="10">
        <v>49</v>
      </c>
      <c r="B51" s="11" t="s">
        <v>57</v>
      </c>
      <c r="C51" s="11" t="s">
        <v>317</v>
      </c>
      <c r="D51" s="11" t="s">
        <v>318</v>
      </c>
      <c r="E51" s="11" t="s">
        <v>367</v>
      </c>
      <c r="F51" s="12">
        <v>50.5</v>
      </c>
      <c r="G51" s="13"/>
      <c r="H51" s="14"/>
      <c r="I51" s="13">
        <f t="shared" si="0"/>
        <v>50.5</v>
      </c>
      <c r="J51" s="13">
        <f t="shared" si="1"/>
        <v>30.3</v>
      </c>
      <c r="K51" s="10">
        <f t="shared" si="3"/>
        <v>49</v>
      </c>
      <c r="L51" s="10"/>
      <c r="M51" s="18"/>
      <c r="N51" s="18"/>
    </row>
    <row r="52" ht="32" customHeight="1" spans="1:14">
      <c r="A52" s="10">
        <v>50</v>
      </c>
      <c r="B52" s="11" t="s">
        <v>57</v>
      </c>
      <c r="C52" s="11" t="s">
        <v>317</v>
      </c>
      <c r="D52" s="11" t="s">
        <v>318</v>
      </c>
      <c r="E52" s="11" t="s">
        <v>368</v>
      </c>
      <c r="F52" s="12">
        <v>50.5</v>
      </c>
      <c r="G52" s="13"/>
      <c r="H52" s="14"/>
      <c r="I52" s="13">
        <f t="shared" si="0"/>
        <v>50.5</v>
      </c>
      <c r="J52" s="13">
        <f t="shared" si="1"/>
        <v>30.3</v>
      </c>
      <c r="K52" s="10">
        <f t="shared" si="3"/>
        <v>49</v>
      </c>
      <c r="L52" s="10"/>
      <c r="M52" s="18"/>
      <c r="N52" s="18"/>
    </row>
    <row r="53" ht="32" customHeight="1" spans="1:14">
      <c r="A53" s="10">
        <v>51</v>
      </c>
      <c r="B53" s="11" t="s">
        <v>57</v>
      </c>
      <c r="C53" s="11" t="s">
        <v>317</v>
      </c>
      <c r="D53" s="11" t="s">
        <v>318</v>
      </c>
      <c r="E53" s="11" t="s">
        <v>369</v>
      </c>
      <c r="F53" s="12">
        <v>50</v>
      </c>
      <c r="G53" s="13"/>
      <c r="H53" s="14"/>
      <c r="I53" s="13">
        <f t="shared" si="0"/>
        <v>50</v>
      </c>
      <c r="J53" s="13">
        <f t="shared" si="1"/>
        <v>30</v>
      </c>
      <c r="K53" s="10">
        <f t="shared" si="3"/>
        <v>51</v>
      </c>
      <c r="L53" s="10"/>
      <c r="M53" s="18"/>
      <c r="N53" s="18"/>
    </row>
    <row r="54" ht="32" customHeight="1" spans="1:14">
      <c r="A54" s="10">
        <v>52</v>
      </c>
      <c r="B54" s="11" t="s">
        <v>57</v>
      </c>
      <c r="C54" s="11" t="s">
        <v>317</v>
      </c>
      <c r="D54" s="11" t="s">
        <v>318</v>
      </c>
      <c r="E54" s="11" t="s">
        <v>370</v>
      </c>
      <c r="F54" s="12">
        <v>49.5</v>
      </c>
      <c r="G54" s="13"/>
      <c r="H54" s="14"/>
      <c r="I54" s="13">
        <f t="shared" si="0"/>
        <v>49.5</v>
      </c>
      <c r="J54" s="13">
        <f t="shared" si="1"/>
        <v>29.7</v>
      </c>
      <c r="K54" s="10">
        <f t="shared" si="3"/>
        <v>52</v>
      </c>
      <c r="L54" s="10"/>
      <c r="M54" s="18"/>
      <c r="N54" s="18"/>
    </row>
    <row r="55" ht="32" customHeight="1" spans="1:14">
      <c r="A55" s="10">
        <v>53</v>
      </c>
      <c r="B55" s="11" t="s">
        <v>57</v>
      </c>
      <c r="C55" s="11" t="s">
        <v>317</v>
      </c>
      <c r="D55" s="11" t="s">
        <v>318</v>
      </c>
      <c r="E55" s="11" t="s">
        <v>371</v>
      </c>
      <c r="F55" s="12">
        <v>49</v>
      </c>
      <c r="G55" s="13"/>
      <c r="H55" s="14"/>
      <c r="I55" s="13">
        <f t="shared" si="0"/>
        <v>49</v>
      </c>
      <c r="J55" s="13">
        <f t="shared" si="1"/>
        <v>29.4</v>
      </c>
      <c r="K55" s="10">
        <f t="shared" si="3"/>
        <v>53</v>
      </c>
      <c r="L55" s="10"/>
      <c r="M55" s="18"/>
      <c r="N55" s="18"/>
    </row>
    <row r="56" ht="32" customHeight="1" spans="1:14">
      <c r="A56" s="10">
        <v>54</v>
      </c>
      <c r="B56" s="11" t="s">
        <v>57</v>
      </c>
      <c r="C56" s="11" t="s">
        <v>317</v>
      </c>
      <c r="D56" s="11" t="s">
        <v>318</v>
      </c>
      <c r="E56" s="11" t="s">
        <v>372</v>
      </c>
      <c r="F56" s="12">
        <v>49</v>
      </c>
      <c r="G56" s="13"/>
      <c r="H56" s="14"/>
      <c r="I56" s="13">
        <f t="shared" si="0"/>
        <v>49</v>
      </c>
      <c r="J56" s="13">
        <f t="shared" si="1"/>
        <v>29.4</v>
      </c>
      <c r="K56" s="10">
        <f t="shared" si="3"/>
        <v>53</v>
      </c>
      <c r="L56" s="10"/>
      <c r="M56" s="18"/>
      <c r="N56" s="18"/>
    </row>
    <row r="57" ht="32" customHeight="1" spans="1:14">
      <c r="A57" s="10">
        <v>55</v>
      </c>
      <c r="B57" s="11" t="s">
        <v>57</v>
      </c>
      <c r="C57" s="11" t="s">
        <v>317</v>
      </c>
      <c r="D57" s="11" t="s">
        <v>318</v>
      </c>
      <c r="E57" s="11" t="s">
        <v>373</v>
      </c>
      <c r="F57" s="12">
        <v>48.5</v>
      </c>
      <c r="G57" s="13"/>
      <c r="H57" s="14"/>
      <c r="I57" s="13">
        <f t="shared" si="0"/>
        <v>48.5</v>
      </c>
      <c r="J57" s="13">
        <f t="shared" si="1"/>
        <v>29.1</v>
      </c>
      <c r="K57" s="10">
        <f t="shared" si="3"/>
        <v>55</v>
      </c>
      <c r="L57" s="10"/>
      <c r="M57" s="18"/>
      <c r="N57" s="18"/>
    </row>
    <row r="58" ht="32" customHeight="1" spans="1:14">
      <c r="A58" s="10">
        <v>56</v>
      </c>
      <c r="B58" s="11" t="s">
        <v>57</v>
      </c>
      <c r="C58" s="11" t="s">
        <v>317</v>
      </c>
      <c r="D58" s="11" t="s">
        <v>318</v>
      </c>
      <c r="E58" s="11" t="s">
        <v>374</v>
      </c>
      <c r="F58" s="12">
        <v>48.5</v>
      </c>
      <c r="G58" s="13"/>
      <c r="H58" s="14"/>
      <c r="I58" s="13">
        <f t="shared" si="0"/>
        <v>48.5</v>
      </c>
      <c r="J58" s="13">
        <f t="shared" si="1"/>
        <v>29.1</v>
      </c>
      <c r="K58" s="10">
        <f t="shared" si="3"/>
        <v>55</v>
      </c>
      <c r="L58" s="10"/>
      <c r="M58" s="18"/>
      <c r="N58" s="18"/>
    </row>
    <row r="59" ht="32" customHeight="1" spans="1:14">
      <c r="A59" s="10">
        <v>57</v>
      </c>
      <c r="B59" s="11" t="s">
        <v>57</v>
      </c>
      <c r="C59" s="11" t="s">
        <v>317</v>
      </c>
      <c r="D59" s="11" t="s">
        <v>318</v>
      </c>
      <c r="E59" s="11" t="s">
        <v>375</v>
      </c>
      <c r="F59" s="12">
        <v>48</v>
      </c>
      <c r="G59" s="13"/>
      <c r="H59" s="14"/>
      <c r="I59" s="13">
        <f t="shared" si="0"/>
        <v>48</v>
      </c>
      <c r="J59" s="13">
        <f t="shared" si="1"/>
        <v>28.8</v>
      </c>
      <c r="K59" s="10">
        <f t="shared" si="3"/>
        <v>57</v>
      </c>
      <c r="L59" s="10"/>
      <c r="M59" s="18"/>
      <c r="N59" s="18"/>
    </row>
    <row r="60" ht="32" customHeight="1" spans="1:14">
      <c r="A60" s="10">
        <v>58</v>
      </c>
      <c r="B60" s="11" t="s">
        <v>57</v>
      </c>
      <c r="C60" s="11" t="s">
        <v>317</v>
      </c>
      <c r="D60" s="11" t="s">
        <v>318</v>
      </c>
      <c r="E60" s="11" t="s">
        <v>376</v>
      </c>
      <c r="F60" s="12">
        <v>48</v>
      </c>
      <c r="G60" s="13"/>
      <c r="H60" s="14"/>
      <c r="I60" s="13">
        <f t="shared" si="0"/>
        <v>48</v>
      </c>
      <c r="J60" s="13">
        <f t="shared" si="1"/>
        <v>28.8</v>
      </c>
      <c r="K60" s="10">
        <f t="shared" si="3"/>
        <v>57</v>
      </c>
      <c r="L60" s="10"/>
      <c r="M60" s="18"/>
      <c r="N60" s="18"/>
    </row>
    <row r="61" ht="32" customHeight="1" spans="1:14">
      <c r="A61" s="10">
        <v>59</v>
      </c>
      <c r="B61" s="11" t="s">
        <v>57</v>
      </c>
      <c r="C61" s="11" t="s">
        <v>317</v>
      </c>
      <c r="D61" s="11" t="s">
        <v>318</v>
      </c>
      <c r="E61" s="11" t="s">
        <v>377</v>
      </c>
      <c r="F61" s="12">
        <v>48</v>
      </c>
      <c r="G61" s="13"/>
      <c r="H61" s="14"/>
      <c r="I61" s="13">
        <f t="shared" si="0"/>
        <v>48</v>
      </c>
      <c r="J61" s="13">
        <f t="shared" si="1"/>
        <v>28.8</v>
      </c>
      <c r="K61" s="10">
        <f t="shared" si="3"/>
        <v>57</v>
      </c>
      <c r="L61" s="10"/>
      <c r="M61" s="18"/>
      <c r="N61" s="18"/>
    </row>
    <row r="62" ht="32" customHeight="1" spans="1:14">
      <c r="A62" s="10">
        <v>60</v>
      </c>
      <c r="B62" s="11" t="s">
        <v>57</v>
      </c>
      <c r="C62" s="11" t="s">
        <v>317</v>
      </c>
      <c r="D62" s="11" t="s">
        <v>318</v>
      </c>
      <c r="E62" s="11" t="s">
        <v>378</v>
      </c>
      <c r="F62" s="12">
        <v>48</v>
      </c>
      <c r="G62" s="13"/>
      <c r="H62" s="14"/>
      <c r="I62" s="13">
        <f t="shared" si="0"/>
        <v>48</v>
      </c>
      <c r="J62" s="13">
        <f t="shared" si="1"/>
        <v>28.8</v>
      </c>
      <c r="K62" s="10">
        <f t="shared" si="3"/>
        <v>57</v>
      </c>
      <c r="L62" s="10"/>
      <c r="M62" s="18"/>
      <c r="N62" s="18"/>
    </row>
    <row r="63" ht="32" customHeight="1" spans="1:14">
      <c r="A63" s="10">
        <v>61</v>
      </c>
      <c r="B63" s="11" t="s">
        <v>57</v>
      </c>
      <c r="C63" s="11" t="s">
        <v>317</v>
      </c>
      <c r="D63" s="11" t="s">
        <v>318</v>
      </c>
      <c r="E63" s="11" t="s">
        <v>379</v>
      </c>
      <c r="F63" s="12">
        <v>46</v>
      </c>
      <c r="G63" s="13">
        <v>1</v>
      </c>
      <c r="H63" s="14"/>
      <c r="I63" s="13">
        <f t="shared" si="0"/>
        <v>47</v>
      </c>
      <c r="J63" s="13">
        <f t="shared" si="1"/>
        <v>28.2</v>
      </c>
      <c r="K63" s="10">
        <f t="shared" si="3"/>
        <v>61</v>
      </c>
      <c r="L63" s="10"/>
      <c r="M63" s="18"/>
      <c r="N63" s="18"/>
    </row>
    <row r="64" ht="32" customHeight="1" spans="1:14">
      <c r="A64" s="10">
        <v>62</v>
      </c>
      <c r="B64" s="11" t="s">
        <v>57</v>
      </c>
      <c r="C64" s="11" t="s">
        <v>317</v>
      </c>
      <c r="D64" s="11" t="s">
        <v>318</v>
      </c>
      <c r="E64" s="11" t="s">
        <v>380</v>
      </c>
      <c r="F64" s="12">
        <v>45.5</v>
      </c>
      <c r="G64" s="13">
        <v>1</v>
      </c>
      <c r="H64" s="14"/>
      <c r="I64" s="13">
        <f t="shared" si="0"/>
        <v>46.5</v>
      </c>
      <c r="J64" s="13">
        <f t="shared" si="1"/>
        <v>27.9</v>
      </c>
      <c r="K64" s="10">
        <f t="shared" si="3"/>
        <v>62</v>
      </c>
      <c r="L64" s="10"/>
      <c r="M64" s="18"/>
      <c r="N64" s="18"/>
    </row>
    <row r="65" ht="32" customHeight="1" spans="1:14">
      <c r="A65" s="10">
        <v>63</v>
      </c>
      <c r="B65" s="11" t="s">
        <v>57</v>
      </c>
      <c r="C65" s="11" t="s">
        <v>317</v>
      </c>
      <c r="D65" s="11" t="s">
        <v>318</v>
      </c>
      <c r="E65" s="11" t="s">
        <v>381</v>
      </c>
      <c r="F65" s="12">
        <v>45.5</v>
      </c>
      <c r="G65" s="13"/>
      <c r="H65" s="14"/>
      <c r="I65" s="13">
        <f t="shared" si="0"/>
        <v>45.5</v>
      </c>
      <c r="J65" s="13">
        <f t="shared" si="1"/>
        <v>27.3</v>
      </c>
      <c r="K65" s="10">
        <f t="shared" si="3"/>
        <v>63</v>
      </c>
      <c r="L65" s="10"/>
      <c r="M65" s="18"/>
      <c r="N65" s="18"/>
    </row>
    <row r="66" ht="32" customHeight="1" spans="1:14">
      <c r="A66" s="10">
        <v>64</v>
      </c>
      <c r="B66" s="11" t="s">
        <v>57</v>
      </c>
      <c r="C66" s="11" t="s">
        <v>317</v>
      </c>
      <c r="D66" s="11" t="s">
        <v>318</v>
      </c>
      <c r="E66" s="11" t="s">
        <v>382</v>
      </c>
      <c r="F66" s="12">
        <v>45.5</v>
      </c>
      <c r="G66" s="13"/>
      <c r="H66" s="14"/>
      <c r="I66" s="13">
        <f t="shared" si="0"/>
        <v>45.5</v>
      </c>
      <c r="J66" s="13">
        <f t="shared" si="1"/>
        <v>27.3</v>
      </c>
      <c r="K66" s="10">
        <f t="shared" si="3"/>
        <v>63</v>
      </c>
      <c r="L66" s="10"/>
      <c r="M66" s="18"/>
      <c r="N66" s="18"/>
    </row>
    <row r="67" ht="32" customHeight="1" spans="1:14">
      <c r="A67" s="10">
        <v>65</v>
      </c>
      <c r="B67" s="11" t="s">
        <v>57</v>
      </c>
      <c r="C67" s="11" t="s">
        <v>317</v>
      </c>
      <c r="D67" s="11" t="s">
        <v>318</v>
      </c>
      <c r="E67" s="11" t="s">
        <v>383</v>
      </c>
      <c r="F67" s="12">
        <v>45.5</v>
      </c>
      <c r="G67" s="13"/>
      <c r="H67" s="14"/>
      <c r="I67" s="13">
        <f t="shared" ref="I67:I98" si="4">F67+G67</f>
        <v>45.5</v>
      </c>
      <c r="J67" s="13">
        <f t="shared" ref="J67:J98" si="5">I67*0.6</f>
        <v>27.3</v>
      </c>
      <c r="K67" s="10">
        <f t="shared" si="3"/>
        <v>63</v>
      </c>
      <c r="L67" s="10"/>
      <c r="M67" s="18"/>
      <c r="N67" s="18"/>
    </row>
    <row r="68" ht="32" customHeight="1" spans="1:14">
      <c r="A68" s="10">
        <v>66</v>
      </c>
      <c r="B68" s="11" t="s">
        <v>57</v>
      </c>
      <c r="C68" s="11" t="s">
        <v>317</v>
      </c>
      <c r="D68" s="11" t="s">
        <v>318</v>
      </c>
      <c r="E68" s="11" t="s">
        <v>384</v>
      </c>
      <c r="F68" s="12">
        <v>45</v>
      </c>
      <c r="G68" s="13"/>
      <c r="H68" s="14"/>
      <c r="I68" s="13">
        <f t="shared" si="4"/>
        <v>45</v>
      </c>
      <c r="J68" s="13">
        <f t="shared" si="5"/>
        <v>27</v>
      </c>
      <c r="K68" s="10">
        <f t="shared" ref="K68:K83" si="6">COUNTIFS(D:D,D68,J:J,"&gt;"&amp;J68)+1</f>
        <v>66</v>
      </c>
      <c r="L68" s="10"/>
      <c r="M68" s="18"/>
      <c r="N68" s="18"/>
    </row>
    <row r="69" ht="32" customHeight="1" spans="1:14">
      <c r="A69" s="10">
        <v>67</v>
      </c>
      <c r="B69" s="11" t="s">
        <v>57</v>
      </c>
      <c r="C69" s="11" t="s">
        <v>317</v>
      </c>
      <c r="D69" s="11" t="s">
        <v>318</v>
      </c>
      <c r="E69" s="11" t="s">
        <v>385</v>
      </c>
      <c r="F69" s="12">
        <v>45</v>
      </c>
      <c r="G69" s="13"/>
      <c r="H69" s="14"/>
      <c r="I69" s="13">
        <f t="shared" si="4"/>
        <v>45</v>
      </c>
      <c r="J69" s="13">
        <f t="shared" si="5"/>
        <v>27</v>
      </c>
      <c r="K69" s="10">
        <f t="shared" si="6"/>
        <v>66</v>
      </c>
      <c r="L69" s="10"/>
      <c r="M69" s="18"/>
      <c r="N69" s="18"/>
    </row>
    <row r="70" ht="32" customHeight="1" spans="1:14">
      <c r="A70" s="10">
        <v>68</v>
      </c>
      <c r="B70" s="11" t="s">
        <v>57</v>
      </c>
      <c r="C70" s="11" t="s">
        <v>317</v>
      </c>
      <c r="D70" s="11" t="s">
        <v>318</v>
      </c>
      <c r="E70" s="11" t="s">
        <v>386</v>
      </c>
      <c r="F70" s="12">
        <v>43</v>
      </c>
      <c r="G70" s="13"/>
      <c r="H70" s="14"/>
      <c r="I70" s="13">
        <f t="shared" si="4"/>
        <v>43</v>
      </c>
      <c r="J70" s="13">
        <f t="shared" si="5"/>
        <v>25.8</v>
      </c>
      <c r="K70" s="10">
        <f t="shared" si="6"/>
        <v>68</v>
      </c>
      <c r="L70" s="10"/>
      <c r="M70" s="18"/>
      <c r="N70" s="18"/>
    </row>
    <row r="71" ht="32" customHeight="1" spans="1:14">
      <c r="A71" s="10">
        <v>69</v>
      </c>
      <c r="B71" s="11" t="s">
        <v>57</v>
      </c>
      <c r="C71" s="11" t="s">
        <v>317</v>
      </c>
      <c r="D71" s="11" t="s">
        <v>318</v>
      </c>
      <c r="E71" s="11" t="s">
        <v>387</v>
      </c>
      <c r="F71" s="12">
        <v>43</v>
      </c>
      <c r="G71" s="13"/>
      <c r="H71" s="14"/>
      <c r="I71" s="13">
        <f t="shared" si="4"/>
        <v>43</v>
      </c>
      <c r="J71" s="13">
        <f t="shared" si="5"/>
        <v>25.8</v>
      </c>
      <c r="K71" s="10">
        <f t="shared" si="6"/>
        <v>68</v>
      </c>
      <c r="L71" s="10"/>
      <c r="M71" s="18"/>
      <c r="N71" s="18"/>
    </row>
    <row r="72" ht="32" customHeight="1" spans="1:14">
      <c r="A72" s="10">
        <v>70</v>
      </c>
      <c r="B72" s="11" t="s">
        <v>57</v>
      </c>
      <c r="C72" s="11" t="s">
        <v>317</v>
      </c>
      <c r="D72" s="11" t="s">
        <v>318</v>
      </c>
      <c r="E72" s="11" t="s">
        <v>388</v>
      </c>
      <c r="F72" s="12">
        <v>42.5</v>
      </c>
      <c r="G72" s="13"/>
      <c r="H72" s="14"/>
      <c r="I72" s="13">
        <f t="shared" si="4"/>
        <v>42.5</v>
      </c>
      <c r="J72" s="13">
        <f t="shared" si="5"/>
        <v>25.5</v>
      </c>
      <c r="K72" s="10">
        <f t="shared" si="6"/>
        <v>70</v>
      </c>
      <c r="L72" s="10"/>
      <c r="M72" s="18"/>
      <c r="N72" s="18"/>
    </row>
    <row r="73" ht="32" customHeight="1" spans="1:14">
      <c r="A73" s="10">
        <v>71</v>
      </c>
      <c r="B73" s="11" t="s">
        <v>57</v>
      </c>
      <c r="C73" s="11" t="s">
        <v>317</v>
      </c>
      <c r="D73" s="11" t="s">
        <v>318</v>
      </c>
      <c r="E73" s="11" t="s">
        <v>389</v>
      </c>
      <c r="F73" s="12">
        <v>42.5</v>
      </c>
      <c r="G73" s="13"/>
      <c r="H73" s="14"/>
      <c r="I73" s="13">
        <f t="shared" si="4"/>
        <v>42.5</v>
      </c>
      <c r="J73" s="13">
        <f t="shared" si="5"/>
        <v>25.5</v>
      </c>
      <c r="K73" s="10">
        <f t="shared" si="6"/>
        <v>70</v>
      </c>
      <c r="L73" s="10"/>
      <c r="M73" s="18"/>
      <c r="N73" s="18"/>
    </row>
    <row r="74" ht="32" customHeight="1" spans="1:14">
      <c r="A74" s="10">
        <v>72</v>
      </c>
      <c r="B74" s="11" t="s">
        <v>57</v>
      </c>
      <c r="C74" s="11" t="s">
        <v>317</v>
      </c>
      <c r="D74" s="11" t="s">
        <v>318</v>
      </c>
      <c r="E74" s="11" t="s">
        <v>390</v>
      </c>
      <c r="F74" s="12">
        <v>42.5</v>
      </c>
      <c r="G74" s="13"/>
      <c r="H74" s="14"/>
      <c r="I74" s="13">
        <f t="shared" si="4"/>
        <v>42.5</v>
      </c>
      <c r="J74" s="13">
        <f t="shared" si="5"/>
        <v>25.5</v>
      </c>
      <c r="K74" s="10">
        <f t="shared" si="6"/>
        <v>70</v>
      </c>
      <c r="L74" s="10"/>
      <c r="M74" s="18"/>
      <c r="N74" s="18"/>
    </row>
    <row r="75" ht="32" customHeight="1" spans="1:14">
      <c r="A75" s="10">
        <v>73</v>
      </c>
      <c r="B75" s="11" t="s">
        <v>57</v>
      </c>
      <c r="C75" s="11" t="s">
        <v>317</v>
      </c>
      <c r="D75" s="11" t="s">
        <v>318</v>
      </c>
      <c r="E75" s="11" t="s">
        <v>391</v>
      </c>
      <c r="F75" s="12">
        <v>41</v>
      </c>
      <c r="G75" s="13"/>
      <c r="H75" s="14"/>
      <c r="I75" s="13">
        <f t="shared" si="4"/>
        <v>41</v>
      </c>
      <c r="J75" s="13">
        <f t="shared" si="5"/>
        <v>24.6</v>
      </c>
      <c r="K75" s="10">
        <f t="shared" si="6"/>
        <v>73</v>
      </c>
      <c r="L75" s="10"/>
      <c r="M75" s="18"/>
      <c r="N75" s="18"/>
    </row>
    <row r="76" ht="32" customHeight="1" spans="1:14">
      <c r="A76" s="10">
        <v>74</v>
      </c>
      <c r="B76" s="11" t="s">
        <v>57</v>
      </c>
      <c r="C76" s="11" t="s">
        <v>317</v>
      </c>
      <c r="D76" s="11" t="s">
        <v>318</v>
      </c>
      <c r="E76" s="11" t="s">
        <v>392</v>
      </c>
      <c r="F76" s="12">
        <v>41</v>
      </c>
      <c r="G76" s="13"/>
      <c r="H76" s="14"/>
      <c r="I76" s="13">
        <f t="shared" si="4"/>
        <v>41</v>
      </c>
      <c r="J76" s="13">
        <f t="shared" si="5"/>
        <v>24.6</v>
      </c>
      <c r="K76" s="10">
        <f t="shared" si="6"/>
        <v>73</v>
      </c>
      <c r="L76" s="10"/>
      <c r="M76" s="18"/>
      <c r="N76" s="18"/>
    </row>
    <row r="77" ht="32" customHeight="1" spans="1:14">
      <c r="A77" s="10">
        <v>75</v>
      </c>
      <c r="B77" s="11" t="s">
        <v>57</v>
      </c>
      <c r="C77" s="11" t="s">
        <v>317</v>
      </c>
      <c r="D77" s="11" t="s">
        <v>318</v>
      </c>
      <c r="E77" s="11" t="s">
        <v>393</v>
      </c>
      <c r="F77" s="12">
        <v>41</v>
      </c>
      <c r="G77" s="13"/>
      <c r="H77" s="14"/>
      <c r="I77" s="13">
        <f t="shared" si="4"/>
        <v>41</v>
      </c>
      <c r="J77" s="13">
        <f t="shared" si="5"/>
        <v>24.6</v>
      </c>
      <c r="K77" s="10">
        <f t="shared" si="6"/>
        <v>73</v>
      </c>
      <c r="L77" s="10"/>
      <c r="M77" s="18"/>
      <c r="N77" s="18"/>
    </row>
    <row r="78" ht="32" customHeight="1" spans="1:14">
      <c r="A78" s="10">
        <v>76</v>
      </c>
      <c r="B78" s="11" t="s">
        <v>57</v>
      </c>
      <c r="C78" s="11" t="s">
        <v>317</v>
      </c>
      <c r="D78" s="11" t="s">
        <v>318</v>
      </c>
      <c r="E78" s="11" t="s">
        <v>394</v>
      </c>
      <c r="F78" s="12">
        <v>40.5</v>
      </c>
      <c r="G78" s="13"/>
      <c r="H78" s="14"/>
      <c r="I78" s="13">
        <f t="shared" si="4"/>
        <v>40.5</v>
      </c>
      <c r="J78" s="13">
        <f t="shared" si="5"/>
        <v>24.3</v>
      </c>
      <c r="K78" s="10">
        <f t="shared" si="6"/>
        <v>76</v>
      </c>
      <c r="L78" s="10"/>
      <c r="M78" s="18"/>
      <c r="N78" s="18"/>
    </row>
    <row r="79" ht="32" customHeight="1" spans="1:14">
      <c r="A79" s="10">
        <v>77</v>
      </c>
      <c r="B79" s="11" t="s">
        <v>57</v>
      </c>
      <c r="C79" s="11" t="s">
        <v>317</v>
      </c>
      <c r="D79" s="11" t="s">
        <v>318</v>
      </c>
      <c r="E79" s="11" t="s">
        <v>395</v>
      </c>
      <c r="F79" s="12">
        <v>40</v>
      </c>
      <c r="G79" s="13"/>
      <c r="H79" s="14"/>
      <c r="I79" s="13">
        <f t="shared" si="4"/>
        <v>40</v>
      </c>
      <c r="J79" s="13">
        <f t="shared" si="5"/>
        <v>24</v>
      </c>
      <c r="K79" s="10">
        <f t="shared" si="6"/>
        <v>77</v>
      </c>
      <c r="L79" s="10"/>
      <c r="M79" s="18"/>
      <c r="N79" s="18"/>
    </row>
    <row r="80" ht="32" customHeight="1" spans="1:14">
      <c r="A80" s="10">
        <v>78</v>
      </c>
      <c r="B80" s="11" t="s">
        <v>57</v>
      </c>
      <c r="C80" s="11" t="s">
        <v>317</v>
      </c>
      <c r="D80" s="11" t="s">
        <v>318</v>
      </c>
      <c r="E80" s="11" t="s">
        <v>396</v>
      </c>
      <c r="F80" s="12">
        <v>38</v>
      </c>
      <c r="G80" s="13"/>
      <c r="H80" s="14"/>
      <c r="I80" s="13">
        <f t="shared" si="4"/>
        <v>38</v>
      </c>
      <c r="J80" s="13">
        <f t="shared" si="5"/>
        <v>22.8</v>
      </c>
      <c r="K80" s="10">
        <f t="shared" si="6"/>
        <v>78</v>
      </c>
      <c r="L80" s="10"/>
      <c r="M80" s="18"/>
      <c r="N80" s="18"/>
    </row>
    <row r="81" ht="32" customHeight="1" spans="1:14">
      <c r="A81" s="10">
        <v>79</v>
      </c>
      <c r="B81" s="11" t="s">
        <v>57</v>
      </c>
      <c r="C81" s="11" t="s">
        <v>317</v>
      </c>
      <c r="D81" s="11" t="s">
        <v>318</v>
      </c>
      <c r="E81" s="11" t="s">
        <v>397</v>
      </c>
      <c r="F81" s="12">
        <v>36.5</v>
      </c>
      <c r="G81" s="13"/>
      <c r="H81" s="14"/>
      <c r="I81" s="13">
        <f t="shared" si="4"/>
        <v>36.5</v>
      </c>
      <c r="J81" s="13">
        <f t="shared" si="5"/>
        <v>21.9</v>
      </c>
      <c r="K81" s="10">
        <f t="shared" si="6"/>
        <v>79</v>
      </c>
      <c r="L81" s="10"/>
      <c r="M81" s="18"/>
      <c r="N81" s="18"/>
    </row>
    <row r="82" ht="32" customHeight="1" spans="1:14">
      <c r="A82" s="10">
        <v>80</v>
      </c>
      <c r="B82" s="11" t="s">
        <v>57</v>
      </c>
      <c r="C82" s="11" t="s">
        <v>317</v>
      </c>
      <c r="D82" s="11" t="s">
        <v>318</v>
      </c>
      <c r="E82" s="11" t="s">
        <v>398</v>
      </c>
      <c r="F82" s="12">
        <v>34.5</v>
      </c>
      <c r="G82" s="13"/>
      <c r="H82" s="14"/>
      <c r="I82" s="13">
        <f t="shared" si="4"/>
        <v>34.5</v>
      </c>
      <c r="J82" s="13">
        <f t="shared" si="5"/>
        <v>20.7</v>
      </c>
      <c r="K82" s="10">
        <f t="shared" si="6"/>
        <v>80</v>
      </c>
      <c r="L82" s="10"/>
      <c r="M82" s="18"/>
      <c r="N82" s="18"/>
    </row>
    <row r="83" ht="32" customHeight="1" spans="1:14">
      <c r="A83" s="10">
        <v>81</v>
      </c>
      <c r="B83" s="11" t="s">
        <v>57</v>
      </c>
      <c r="C83" s="11" t="s">
        <v>317</v>
      </c>
      <c r="D83" s="11" t="s">
        <v>318</v>
      </c>
      <c r="E83" s="11" t="s">
        <v>399</v>
      </c>
      <c r="F83" s="12">
        <v>31.5</v>
      </c>
      <c r="G83" s="13"/>
      <c r="H83" s="14"/>
      <c r="I83" s="13">
        <f t="shared" si="4"/>
        <v>31.5</v>
      </c>
      <c r="J83" s="13">
        <f t="shared" si="5"/>
        <v>18.9</v>
      </c>
      <c r="K83" s="10">
        <f t="shared" si="6"/>
        <v>81</v>
      </c>
      <c r="L83" s="10"/>
      <c r="M83" s="18"/>
      <c r="N83" s="18"/>
    </row>
    <row r="84" ht="32" customHeight="1" spans="1:14">
      <c r="A84" s="10">
        <v>82</v>
      </c>
      <c r="B84" s="11" t="s">
        <v>57</v>
      </c>
      <c r="C84" s="11" t="s">
        <v>317</v>
      </c>
      <c r="D84" s="11" t="s">
        <v>318</v>
      </c>
      <c r="E84" s="11" t="s">
        <v>400</v>
      </c>
      <c r="F84" s="12">
        <v>-1</v>
      </c>
      <c r="G84" s="13"/>
      <c r="H84" s="14"/>
      <c r="I84" s="13">
        <f t="shared" si="4"/>
        <v>-1</v>
      </c>
      <c r="J84" s="13">
        <f t="shared" si="5"/>
        <v>-0.6</v>
      </c>
      <c r="K84" s="10" t="s">
        <v>26</v>
      </c>
      <c r="L84" s="10"/>
      <c r="M84" s="18"/>
      <c r="N84" s="18"/>
    </row>
    <row r="85" ht="32" customHeight="1" spans="1:14">
      <c r="A85" s="10">
        <v>83</v>
      </c>
      <c r="B85" s="11" t="s">
        <v>57</v>
      </c>
      <c r="C85" s="11" t="s">
        <v>317</v>
      </c>
      <c r="D85" s="11" t="s">
        <v>318</v>
      </c>
      <c r="E85" s="11" t="s">
        <v>401</v>
      </c>
      <c r="F85" s="12">
        <v>-1</v>
      </c>
      <c r="G85" s="13"/>
      <c r="H85" s="14"/>
      <c r="I85" s="13">
        <f t="shared" si="4"/>
        <v>-1</v>
      </c>
      <c r="J85" s="13">
        <f t="shared" si="5"/>
        <v>-0.6</v>
      </c>
      <c r="K85" s="10" t="s">
        <v>26</v>
      </c>
      <c r="L85" s="10"/>
      <c r="M85" s="18"/>
      <c r="N85" s="18"/>
    </row>
    <row r="86" ht="32" customHeight="1" spans="1:14">
      <c r="A86" s="10">
        <v>84</v>
      </c>
      <c r="B86" s="11" t="s">
        <v>57</v>
      </c>
      <c r="C86" s="11" t="s">
        <v>317</v>
      </c>
      <c r="D86" s="11" t="s">
        <v>318</v>
      </c>
      <c r="E86" s="11" t="s">
        <v>402</v>
      </c>
      <c r="F86" s="12">
        <v>-1</v>
      </c>
      <c r="G86" s="13"/>
      <c r="H86" s="14"/>
      <c r="I86" s="13">
        <f t="shared" si="4"/>
        <v>-1</v>
      </c>
      <c r="J86" s="13">
        <f t="shared" si="5"/>
        <v>-0.6</v>
      </c>
      <c r="K86" s="10" t="s">
        <v>26</v>
      </c>
      <c r="L86" s="10"/>
      <c r="M86" s="18"/>
      <c r="N86" s="18"/>
    </row>
    <row r="87" ht="32" customHeight="1" spans="1:14">
      <c r="A87" s="10">
        <v>85</v>
      </c>
      <c r="B87" s="11" t="s">
        <v>57</v>
      </c>
      <c r="C87" s="11" t="s">
        <v>317</v>
      </c>
      <c r="D87" s="11" t="s">
        <v>318</v>
      </c>
      <c r="E87" s="11" t="s">
        <v>403</v>
      </c>
      <c r="F87" s="12">
        <v>-1</v>
      </c>
      <c r="G87" s="13"/>
      <c r="H87" s="14"/>
      <c r="I87" s="13">
        <f t="shared" si="4"/>
        <v>-1</v>
      </c>
      <c r="J87" s="13">
        <f t="shared" si="5"/>
        <v>-0.6</v>
      </c>
      <c r="K87" s="10" t="s">
        <v>26</v>
      </c>
      <c r="L87" s="10"/>
      <c r="M87" s="18"/>
      <c r="N87" s="18"/>
    </row>
    <row r="88" ht="32" customHeight="1" spans="1:14">
      <c r="A88" s="10">
        <v>86</v>
      </c>
      <c r="B88" s="11" t="s">
        <v>57</v>
      </c>
      <c r="C88" s="11" t="s">
        <v>317</v>
      </c>
      <c r="D88" s="11" t="s">
        <v>318</v>
      </c>
      <c r="E88" s="11" t="s">
        <v>404</v>
      </c>
      <c r="F88" s="12">
        <v>-1</v>
      </c>
      <c r="G88" s="13"/>
      <c r="H88" s="14"/>
      <c r="I88" s="13">
        <f t="shared" si="4"/>
        <v>-1</v>
      </c>
      <c r="J88" s="13">
        <f t="shared" si="5"/>
        <v>-0.6</v>
      </c>
      <c r="K88" s="10" t="s">
        <v>26</v>
      </c>
      <c r="L88" s="10"/>
      <c r="M88" s="18"/>
      <c r="N88" s="18"/>
    </row>
    <row r="89" ht="32" customHeight="1" spans="1:14">
      <c r="A89" s="10">
        <v>87</v>
      </c>
      <c r="B89" s="11" t="s">
        <v>57</v>
      </c>
      <c r="C89" s="11" t="s">
        <v>317</v>
      </c>
      <c r="D89" s="11" t="s">
        <v>318</v>
      </c>
      <c r="E89" s="11" t="s">
        <v>405</v>
      </c>
      <c r="F89" s="12">
        <v>-1</v>
      </c>
      <c r="G89" s="13"/>
      <c r="H89" s="14"/>
      <c r="I89" s="13">
        <f t="shared" si="4"/>
        <v>-1</v>
      </c>
      <c r="J89" s="13">
        <f t="shared" si="5"/>
        <v>-0.6</v>
      </c>
      <c r="K89" s="10" t="s">
        <v>26</v>
      </c>
      <c r="L89" s="10"/>
      <c r="M89" s="18"/>
      <c r="N89" s="18"/>
    </row>
    <row r="90" ht="32" customHeight="1" spans="1:14">
      <c r="A90" s="10">
        <v>88</v>
      </c>
      <c r="B90" s="11" t="s">
        <v>57</v>
      </c>
      <c r="C90" s="11" t="s">
        <v>317</v>
      </c>
      <c r="D90" s="11" t="s">
        <v>318</v>
      </c>
      <c r="E90" s="11" t="s">
        <v>406</v>
      </c>
      <c r="F90" s="12">
        <v>-1</v>
      </c>
      <c r="G90" s="13"/>
      <c r="H90" s="14"/>
      <c r="I90" s="13">
        <f t="shared" si="4"/>
        <v>-1</v>
      </c>
      <c r="J90" s="13">
        <f t="shared" si="5"/>
        <v>-0.6</v>
      </c>
      <c r="K90" s="10" t="s">
        <v>26</v>
      </c>
      <c r="L90" s="10"/>
      <c r="M90" s="18"/>
      <c r="N90" s="18"/>
    </row>
    <row r="91" ht="32" customHeight="1" spans="1:14">
      <c r="A91" s="10">
        <v>89</v>
      </c>
      <c r="B91" s="11" t="s">
        <v>57</v>
      </c>
      <c r="C91" s="11" t="s">
        <v>317</v>
      </c>
      <c r="D91" s="11" t="s">
        <v>318</v>
      </c>
      <c r="E91" s="11" t="s">
        <v>407</v>
      </c>
      <c r="F91" s="12">
        <v>-1</v>
      </c>
      <c r="G91" s="13"/>
      <c r="H91" s="14"/>
      <c r="I91" s="13">
        <f t="shared" si="4"/>
        <v>-1</v>
      </c>
      <c r="J91" s="13">
        <f t="shared" si="5"/>
        <v>-0.6</v>
      </c>
      <c r="K91" s="10" t="s">
        <v>26</v>
      </c>
      <c r="L91" s="10"/>
      <c r="M91" s="18"/>
      <c r="N91" s="18"/>
    </row>
    <row r="92" ht="32" customHeight="1" spans="1:14">
      <c r="A92" s="10">
        <v>90</v>
      </c>
      <c r="B92" s="11" t="s">
        <v>57</v>
      </c>
      <c r="C92" s="11" t="s">
        <v>317</v>
      </c>
      <c r="D92" s="11" t="s">
        <v>318</v>
      </c>
      <c r="E92" s="11" t="s">
        <v>408</v>
      </c>
      <c r="F92" s="12">
        <v>-1</v>
      </c>
      <c r="G92" s="13"/>
      <c r="H92" s="14"/>
      <c r="I92" s="13">
        <f t="shared" si="4"/>
        <v>-1</v>
      </c>
      <c r="J92" s="13">
        <f t="shared" si="5"/>
        <v>-0.6</v>
      </c>
      <c r="K92" s="10" t="s">
        <v>26</v>
      </c>
      <c r="L92" s="10"/>
      <c r="M92" s="18"/>
      <c r="N92" s="18"/>
    </row>
    <row r="93" ht="32" customHeight="1" spans="1:14">
      <c r="A93" s="10">
        <v>91</v>
      </c>
      <c r="B93" s="11" t="s">
        <v>57</v>
      </c>
      <c r="C93" s="11" t="s">
        <v>317</v>
      </c>
      <c r="D93" s="11" t="s">
        <v>318</v>
      </c>
      <c r="E93" s="11" t="s">
        <v>409</v>
      </c>
      <c r="F93" s="12">
        <v>-1</v>
      </c>
      <c r="G93" s="13"/>
      <c r="H93" s="14"/>
      <c r="I93" s="13">
        <f t="shared" si="4"/>
        <v>-1</v>
      </c>
      <c r="J93" s="13">
        <f t="shared" si="5"/>
        <v>-0.6</v>
      </c>
      <c r="K93" s="10" t="s">
        <v>26</v>
      </c>
      <c r="L93" s="10"/>
      <c r="M93" s="18"/>
      <c r="N93" s="18"/>
    </row>
    <row r="94" ht="32" customHeight="1" spans="1:14">
      <c r="A94" s="10">
        <v>92</v>
      </c>
      <c r="B94" s="11" t="s">
        <v>57</v>
      </c>
      <c r="C94" s="11" t="s">
        <v>317</v>
      </c>
      <c r="D94" s="11" t="s">
        <v>318</v>
      </c>
      <c r="E94" s="11" t="s">
        <v>410</v>
      </c>
      <c r="F94" s="12">
        <v>-1</v>
      </c>
      <c r="G94" s="13"/>
      <c r="H94" s="14"/>
      <c r="I94" s="13">
        <f t="shared" si="4"/>
        <v>-1</v>
      </c>
      <c r="J94" s="13">
        <f t="shared" si="5"/>
        <v>-0.6</v>
      </c>
      <c r="K94" s="10" t="s">
        <v>26</v>
      </c>
      <c r="L94" s="10"/>
      <c r="M94" s="18"/>
      <c r="N94" s="18"/>
    </row>
    <row r="95" ht="32" customHeight="1" spans="1:14">
      <c r="A95" s="10">
        <v>93</v>
      </c>
      <c r="B95" s="11" t="s">
        <v>57</v>
      </c>
      <c r="C95" s="11" t="s">
        <v>317</v>
      </c>
      <c r="D95" s="11" t="s">
        <v>318</v>
      </c>
      <c r="E95" s="11" t="s">
        <v>411</v>
      </c>
      <c r="F95" s="12">
        <v>-1</v>
      </c>
      <c r="G95" s="13"/>
      <c r="H95" s="14"/>
      <c r="I95" s="13">
        <f t="shared" si="4"/>
        <v>-1</v>
      </c>
      <c r="J95" s="13">
        <f t="shared" si="5"/>
        <v>-0.6</v>
      </c>
      <c r="K95" s="10" t="s">
        <v>26</v>
      </c>
      <c r="L95" s="10"/>
      <c r="M95" s="18"/>
      <c r="N95" s="18"/>
    </row>
    <row r="96" ht="32" customHeight="1" spans="1:14">
      <c r="A96" s="10">
        <v>94</v>
      </c>
      <c r="B96" s="11" t="s">
        <v>57</v>
      </c>
      <c r="C96" s="11" t="s">
        <v>317</v>
      </c>
      <c r="D96" s="11" t="s">
        <v>318</v>
      </c>
      <c r="E96" s="11" t="s">
        <v>412</v>
      </c>
      <c r="F96" s="12">
        <v>-1</v>
      </c>
      <c r="G96" s="13"/>
      <c r="H96" s="14"/>
      <c r="I96" s="13">
        <f t="shared" si="4"/>
        <v>-1</v>
      </c>
      <c r="J96" s="13">
        <f t="shared" si="5"/>
        <v>-0.6</v>
      </c>
      <c r="K96" s="10" t="s">
        <v>26</v>
      </c>
      <c r="L96" s="10"/>
      <c r="M96" s="18"/>
      <c r="N96" s="18"/>
    </row>
    <row r="97" ht="32" customHeight="1" spans="1:14">
      <c r="A97" s="10">
        <v>95</v>
      </c>
      <c r="B97" s="11" t="s">
        <v>57</v>
      </c>
      <c r="C97" s="11" t="s">
        <v>317</v>
      </c>
      <c r="D97" s="11" t="s">
        <v>318</v>
      </c>
      <c r="E97" s="11" t="s">
        <v>413</v>
      </c>
      <c r="F97" s="12">
        <v>-1</v>
      </c>
      <c r="G97" s="13"/>
      <c r="H97" s="14"/>
      <c r="I97" s="13">
        <f t="shared" si="4"/>
        <v>-1</v>
      </c>
      <c r="J97" s="13">
        <f t="shared" si="5"/>
        <v>-0.6</v>
      </c>
      <c r="K97" s="10" t="s">
        <v>26</v>
      </c>
      <c r="L97" s="10"/>
      <c r="M97" s="18"/>
      <c r="N97" s="18"/>
    </row>
    <row r="98" ht="32" customHeight="1" spans="1:14">
      <c r="A98" s="10">
        <v>96</v>
      </c>
      <c r="B98" s="11" t="s">
        <v>57</v>
      </c>
      <c r="C98" s="11" t="s">
        <v>317</v>
      </c>
      <c r="D98" s="11" t="s">
        <v>318</v>
      </c>
      <c r="E98" s="11" t="s">
        <v>414</v>
      </c>
      <c r="F98" s="12">
        <v>-1</v>
      </c>
      <c r="G98" s="13"/>
      <c r="H98" s="14"/>
      <c r="I98" s="13">
        <f t="shared" si="4"/>
        <v>-1</v>
      </c>
      <c r="J98" s="13">
        <f t="shared" si="5"/>
        <v>-0.6</v>
      </c>
      <c r="K98" s="10" t="s">
        <v>26</v>
      </c>
      <c r="L98" s="10"/>
      <c r="M98" s="18"/>
      <c r="N98" s="18"/>
    </row>
  </sheetData>
  <sortState ref="A3:Q98">
    <sortCondition ref="K3"/>
  </sortState>
  <mergeCells count="1">
    <mergeCell ref="A1:N1"/>
  </mergeCells>
  <pageMargins left="0.511805555555556" right="0.747916666666667" top="0.629861111111111" bottom="0.196527777777778" header="0.5" footer="0.196527777777778"/>
  <pageSetup paperSize="9" scale="76"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初中物理</vt:lpstr>
      <vt:lpstr>初中化学</vt:lpstr>
      <vt:lpstr>初中心理健康</vt:lpstr>
      <vt:lpstr>小学心理健康A</vt:lpstr>
      <vt:lpstr>小学心理健康教师B</vt:lpstr>
      <vt:lpstr>小学科学教师A</vt:lpstr>
      <vt:lpstr>小学科学教师B</vt:lpstr>
      <vt:lpstr>小学科学教师A1</vt:lpstr>
      <vt:lpstr>小学音乐教师A</vt:lpstr>
      <vt:lpstr>小学音乐教师B</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牧马人155155</cp:lastModifiedBy>
  <dcterms:created xsi:type="dcterms:W3CDTF">2023-05-12T11:15:00Z</dcterms:created>
  <dcterms:modified xsi:type="dcterms:W3CDTF">2023-12-25T07:52:47Z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475B00313DDE4461A21802D80A6DCC2E_13</vt:lpwstr>
  </property>
  <property fmtid="{D5CDD505-2E9C-101B-9397-08002B2CF9AE}" pid="3" name="KSOProductBuildVer">
    <vt:lpwstr>2052-12.1.0.15990</vt:lpwstr>
  </property>
  <property fmtid="{D5CDD505-2E9C-101B-9397-08002B2CF9AE}" pid="4" name="KSOReadingLayout">
    <vt:bool>true</vt:bool>
  </property>
</Properties>
</file>