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67" firstSheet="2" activeTab="9"/>
  </bookViews>
  <sheets>
    <sheet name="初中物理" sheetId="2" r:id="rId1"/>
    <sheet name="初中化学" sheetId="3" r:id="rId2"/>
    <sheet name="初中心理健康" sheetId="4" r:id="rId3"/>
    <sheet name="小学心理健康A" sheetId="5" r:id="rId4"/>
    <sheet name="小学心理健康教师B" sheetId="6" r:id="rId5"/>
    <sheet name="小学科学教师A" sheetId="7" r:id="rId6"/>
    <sheet name="小学科学教师B" sheetId="8" r:id="rId7"/>
    <sheet name="小学科学教师A1" sheetId="9" r:id="rId8"/>
    <sheet name="小学音乐教师A" sheetId="10" r:id="rId9"/>
    <sheet name="小学音乐教师B" sheetId="11" r:id="rId10"/>
  </sheets>
  <definedNames>
    <definedName name="_xlnm._FilterDatabase" localSheetId="0" hidden="1">初中物理!$A$2:$O$11</definedName>
    <definedName name="_xlnm._FilterDatabase" localSheetId="7" hidden="1">小学科学教师A1!$A$2:$O$112</definedName>
    <definedName name="_xlnm.Print_Titles" localSheetId="5">小学科学教师A!$1:$2</definedName>
    <definedName name="_xlnm.Print_Titles" localSheetId="7">小学科学教师A1!$1:$2</definedName>
    <definedName name="_xlnm.Print_Titles" localSheetId="8">小学音乐教师A!$1:$2</definedName>
    <definedName name="_xlnm.Print_Titles" localSheetId="9">小学音乐教师B!$1:$2</definedName>
    <definedName name="_xlnm._FilterDatabase" localSheetId="5" hidden="1">小学科学教师A!$A$2:$O$2</definedName>
    <definedName name="_xlnm._FilterDatabase" localSheetId="8" hidden="1">小学音乐教师A!$A$2:$O$2</definedName>
    <definedName name="_xlnm._FilterDatabase" localSheetId="9" hidden="1">小学音乐教师B!$A$2:$O$2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<sst xmlns="http://schemas.openxmlformats.org/spreadsheetml/2006/main" count="2747" uniqueCount="871">
  <si>
    <t>美姑县2023年下半年公开考试招聘中小学教师笔试总成绩排名公示名单</t>
  </si>
  <si>
    <t>序 号</t>
  </si>
  <si>
    <t>姓 名</t>
  </si>
  <si>
    <t>性 别</t>
  </si>
  <si>
    <t>报考单位</t>
  </si>
  <si>
    <t>报考岗位</t>
  </si>
  <si>
    <t>岗位编码</t>
  </si>
  <si>
    <t>准考证号</t>
  </si>
  <si>
    <t>笔试成绩</t>
  </si>
  <si>
    <t>政策性加分</t>
  </si>
  <si>
    <t>彝语文成绩</t>
  </si>
  <si>
    <t>笔试总成绩</t>
  </si>
  <si>
    <t>笔试总成绩（折合）</t>
  </si>
  <si>
    <t>排名</t>
  </si>
  <si>
    <t>招聘名额</t>
  </si>
  <si>
    <t>备注</t>
  </si>
  <si>
    <t>李吉</t>
  </si>
  <si>
    <t>男</t>
  </si>
  <si>
    <t>美姑县初中</t>
  </si>
  <si>
    <t>初中物理教师</t>
  </si>
  <si>
    <t>1908010201</t>
  </si>
  <si>
    <t>2819080100106</t>
  </si>
  <si>
    <t>莫江洪</t>
  </si>
  <si>
    <t>2819080100103</t>
  </si>
  <si>
    <t>孔德佳</t>
  </si>
  <si>
    <t>2819080100104</t>
  </si>
  <si>
    <t>王召成</t>
  </si>
  <si>
    <t>女</t>
  </si>
  <si>
    <t>2819080100105</t>
  </si>
  <si>
    <t>颜胶</t>
  </si>
  <si>
    <t>2819080100107</t>
  </si>
  <si>
    <t>苏晗</t>
  </si>
  <si>
    <t>2819080100108</t>
  </si>
  <si>
    <t>沈科奇</t>
  </si>
  <si>
    <t>2819080100101</t>
  </si>
  <si>
    <t>缺考</t>
  </si>
  <si>
    <t>余智英</t>
  </si>
  <si>
    <t>2819080100102</t>
  </si>
  <si>
    <t>刘龙国</t>
  </si>
  <si>
    <t>2819080100109</t>
  </si>
  <si>
    <t>排 名</t>
  </si>
  <si>
    <t>备 注</t>
  </si>
  <si>
    <t>吉克伍子木</t>
  </si>
  <si>
    <t>初中化学教师</t>
  </si>
  <si>
    <t>1908010202</t>
  </si>
  <si>
    <t>2819080100117</t>
  </si>
  <si>
    <t>马友呷</t>
  </si>
  <si>
    <t>2819080100115</t>
  </si>
  <si>
    <t>向传荣</t>
  </si>
  <si>
    <t>2819080100111</t>
  </si>
  <si>
    <t>吉连莫吃咱</t>
  </si>
  <si>
    <t>2819080100116</t>
  </si>
  <si>
    <t>田刚</t>
  </si>
  <si>
    <t>2819080100120</t>
  </si>
  <si>
    <t>周群</t>
  </si>
  <si>
    <t>2819080100121</t>
  </si>
  <si>
    <t>马尔珍</t>
  </si>
  <si>
    <t>2819080100112</t>
  </si>
  <si>
    <t>王子土莫</t>
  </si>
  <si>
    <t>2819080100113</t>
  </si>
  <si>
    <t>马国勇</t>
  </si>
  <si>
    <t>2819080100119</t>
  </si>
  <si>
    <t>杨建彬</t>
  </si>
  <si>
    <t>2819080100122</t>
  </si>
  <si>
    <t>李里阿里</t>
  </si>
  <si>
    <t>2819080100110</t>
  </si>
  <si>
    <t>肖涵</t>
  </si>
  <si>
    <t>2819080100114</t>
  </si>
  <si>
    <t>杨成丽</t>
  </si>
  <si>
    <t>2819080100118</t>
  </si>
  <si>
    <t>农图</t>
  </si>
  <si>
    <t>2819080100123</t>
  </si>
  <si>
    <t>胡秀珍</t>
  </si>
  <si>
    <t>2819080100124</t>
  </si>
  <si>
    <t>王紫玉</t>
  </si>
  <si>
    <t>初中心理健康教师</t>
  </si>
  <si>
    <t>1908010203</t>
  </si>
  <si>
    <t>2819080100126</t>
  </si>
  <si>
    <t>宛远江</t>
  </si>
  <si>
    <t>2819080100201</t>
  </si>
  <si>
    <t>马焱</t>
  </si>
  <si>
    <t>2819080100129</t>
  </si>
  <si>
    <t>胡欣怡</t>
  </si>
  <si>
    <t>2819080100128</t>
  </si>
  <si>
    <t>谭杰文</t>
  </si>
  <si>
    <t>2819080100127</t>
  </si>
  <si>
    <t>袁赟</t>
  </si>
  <si>
    <t>2819080100202</t>
  </si>
  <si>
    <t>何媛萍</t>
  </si>
  <si>
    <t>2819080100130</t>
  </si>
  <si>
    <t>马春花</t>
  </si>
  <si>
    <t>2819080100125</t>
  </si>
  <si>
    <t>王昊</t>
  </si>
  <si>
    <t>2819080100203</t>
  </si>
  <si>
    <t>阿培阿学</t>
  </si>
  <si>
    <t>美姑县小学</t>
  </si>
  <si>
    <t>小学心理健康教师A</t>
  </si>
  <si>
    <t>1908010301</t>
  </si>
  <si>
    <t>2819080100208</t>
  </si>
  <si>
    <t>古次曲都</t>
  </si>
  <si>
    <t>2819080100206</t>
  </si>
  <si>
    <t>阿培尔格</t>
  </si>
  <si>
    <t>2819080100209</t>
  </si>
  <si>
    <t>曲木拉林</t>
  </si>
  <si>
    <t>2819080100207</t>
  </si>
  <si>
    <t>阿培阿英</t>
  </si>
  <si>
    <t>2819080100204</t>
  </si>
  <si>
    <t>沙马伟曲</t>
  </si>
  <si>
    <t>2819080100205</t>
  </si>
  <si>
    <t>代玉</t>
  </si>
  <si>
    <t>小学心理健康教师B</t>
  </si>
  <si>
    <t>1908010302</t>
  </si>
  <si>
    <t>2819080100211</t>
  </si>
  <si>
    <t>林玉佳</t>
  </si>
  <si>
    <t>2819080100210</t>
  </si>
  <si>
    <t>日火尔体</t>
  </si>
  <si>
    <t>2819080100213</t>
  </si>
  <si>
    <t>吉洛口古</t>
  </si>
  <si>
    <t>2819080100212</t>
  </si>
  <si>
    <t>拉尔阿日</t>
  </si>
  <si>
    <t>2819080100214</t>
  </si>
  <si>
    <t>阿尔阿牛</t>
  </si>
  <si>
    <t>2819080100215</t>
  </si>
  <si>
    <t>一火友合</t>
  </si>
  <si>
    <t>2819080100216</t>
  </si>
  <si>
    <t>马比伍合</t>
  </si>
  <si>
    <t>2819080100217</t>
  </si>
  <si>
    <t>土比么阿各</t>
  </si>
  <si>
    <t>2819080100218</t>
  </si>
  <si>
    <t>俄洛日来</t>
  </si>
  <si>
    <t>2819080100219</t>
  </si>
  <si>
    <t>阿伍阿日</t>
  </si>
  <si>
    <t>2819080100220</t>
  </si>
  <si>
    <t>尔古有古</t>
  </si>
  <si>
    <t>2819080100221</t>
  </si>
  <si>
    <t>吉勾石千</t>
  </si>
  <si>
    <t>2819080100222</t>
  </si>
  <si>
    <t>勒格曲达</t>
  </si>
  <si>
    <t>小学科学教师A</t>
  </si>
  <si>
    <t>1908010303</t>
  </si>
  <si>
    <t>2819080100518</t>
  </si>
  <si>
    <t>吉克石里</t>
  </si>
  <si>
    <t>2819080100416</t>
  </si>
  <si>
    <t>八千金民</t>
  </si>
  <si>
    <t>2819080100520</t>
  </si>
  <si>
    <t>曲比曲西</t>
  </si>
  <si>
    <t>2819080100501</t>
  </si>
  <si>
    <t>吉克牛牛</t>
  </si>
  <si>
    <t>2819080100412</t>
  </si>
  <si>
    <t>林里娘娘</t>
  </si>
  <si>
    <t>2819080100424</t>
  </si>
  <si>
    <t>阿尔伍牛</t>
  </si>
  <si>
    <t>2819080100521</t>
  </si>
  <si>
    <t>海来石者</t>
  </si>
  <si>
    <t>2819080100307</t>
  </si>
  <si>
    <t>阿登衣作</t>
  </si>
  <si>
    <t>2819080100410</t>
  </si>
  <si>
    <t>拉尔左吾</t>
  </si>
  <si>
    <t>2819080100423</t>
  </si>
  <si>
    <t>阿来拉马</t>
  </si>
  <si>
    <t>2819080100325</t>
  </si>
  <si>
    <t>马黑略乌</t>
  </si>
  <si>
    <t>2819080100509</t>
  </si>
  <si>
    <t>乌尔尔排</t>
  </si>
  <si>
    <t>2819080100409</t>
  </si>
  <si>
    <t>阿尔石子</t>
  </si>
  <si>
    <t>2819080100504</t>
  </si>
  <si>
    <t>吉日伙作</t>
  </si>
  <si>
    <t>2819080100506</t>
  </si>
  <si>
    <t>勒尔金子</t>
  </si>
  <si>
    <t>2819080100326</t>
  </si>
  <si>
    <t>吉吉呷呷</t>
  </si>
  <si>
    <t>2819080100427</t>
  </si>
  <si>
    <t>说古金石</t>
  </si>
  <si>
    <t>2819080100329</t>
  </si>
  <si>
    <t>阿尔阿红</t>
  </si>
  <si>
    <t>2819080100419</t>
  </si>
  <si>
    <t>阿以阿英</t>
  </si>
  <si>
    <t>2819080100503</t>
  </si>
  <si>
    <t>吉沙木加</t>
  </si>
  <si>
    <t>2819080100505</t>
  </si>
  <si>
    <t>曲比妈妈</t>
  </si>
  <si>
    <t>2819080100414</t>
  </si>
  <si>
    <t>吉克曲者</t>
  </si>
  <si>
    <t>2819080100417</t>
  </si>
  <si>
    <t>吉木布洗</t>
  </si>
  <si>
    <t>2819080100524</t>
  </si>
  <si>
    <t>海英菊</t>
  </si>
  <si>
    <t>2819080100606</t>
  </si>
  <si>
    <t>陈红英</t>
  </si>
  <si>
    <t>2819080100322</t>
  </si>
  <si>
    <t>吉夺古石</t>
  </si>
  <si>
    <t>2819080100519</t>
  </si>
  <si>
    <t>马黑作古</t>
  </si>
  <si>
    <t>2819080100530</t>
  </si>
  <si>
    <t>曲比作罗门</t>
  </si>
  <si>
    <t>2819080100428</t>
  </si>
  <si>
    <t>米红英</t>
  </si>
  <si>
    <t>2819080100225</t>
  </si>
  <si>
    <t>吉克拉者</t>
  </si>
  <si>
    <t>2819080100330</t>
  </si>
  <si>
    <t>阿都红兵</t>
  </si>
  <si>
    <t>2819080100425</t>
  </si>
  <si>
    <t>余国英</t>
  </si>
  <si>
    <t>2819080100610</t>
  </si>
  <si>
    <t>吉尔金里</t>
  </si>
  <si>
    <t>2819080100317</t>
  </si>
  <si>
    <t>2819080100228</t>
  </si>
  <si>
    <t>阿都小洪</t>
  </si>
  <si>
    <t>2819080100304</t>
  </si>
  <si>
    <t>马曲里</t>
  </si>
  <si>
    <t>2819080100324</t>
  </si>
  <si>
    <t>尼尼石者</t>
  </si>
  <si>
    <t>2819080100402</t>
  </si>
  <si>
    <t>吉牛石移</t>
  </si>
  <si>
    <t>2819080100510</t>
  </si>
  <si>
    <t>沙马石玲</t>
  </si>
  <si>
    <t>2819080100605</t>
  </si>
  <si>
    <t>列列小红</t>
  </si>
  <si>
    <t>2819080100309</t>
  </si>
  <si>
    <t>吉后娘娘</t>
  </si>
  <si>
    <t>2819080100328</t>
  </si>
  <si>
    <t>吉拿米西</t>
  </si>
  <si>
    <t>2819080100406</t>
  </si>
  <si>
    <t>吉巴麻妈</t>
  </si>
  <si>
    <t>2819080100604</t>
  </si>
  <si>
    <t>吉克金石</t>
  </si>
  <si>
    <t>2819080100313</t>
  </si>
  <si>
    <t>马依作</t>
  </si>
  <si>
    <t>2819080100426</t>
  </si>
  <si>
    <t>阿皮曲子</t>
  </si>
  <si>
    <t>2819080100522</t>
  </si>
  <si>
    <t>额其布且</t>
  </si>
  <si>
    <t>2819080100319</t>
  </si>
  <si>
    <t>吉克尔曲</t>
  </si>
  <si>
    <t>2819080100407</t>
  </si>
  <si>
    <t>阿克布西</t>
  </si>
  <si>
    <t>2819080100529</t>
  </si>
  <si>
    <t>勒格木布</t>
  </si>
  <si>
    <t>2819080100321</t>
  </si>
  <si>
    <t>约其尔伟</t>
  </si>
  <si>
    <t>2819080100403</t>
  </si>
  <si>
    <t>阿于拉者</t>
  </si>
  <si>
    <t>2819080100603</t>
  </si>
  <si>
    <t>吉克曲沙</t>
  </si>
  <si>
    <t>2819080100607</t>
  </si>
  <si>
    <t>阿苦尔伍</t>
  </si>
  <si>
    <t>2819080100411</t>
  </si>
  <si>
    <t>的莫阿机</t>
  </si>
  <si>
    <t>2819080100527</t>
  </si>
  <si>
    <t>税忠杰</t>
  </si>
  <si>
    <t>2819080100420</t>
  </si>
  <si>
    <t>吉则石西</t>
  </si>
  <si>
    <t>2819080100422</t>
  </si>
  <si>
    <t>列列子布</t>
  </si>
  <si>
    <t>2819080100413</t>
  </si>
  <si>
    <t>阿余曲布</t>
  </si>
  <si>
    <t>2819080100303</t>
  </si>
  <si>
    <t>吉机金花</t>
  </si>
  <si>
    <t>2819080100323</t>
  </si>
  <si>
    <t>吉库尔沙</t>
  </si>
  <si>
    <t>2819080100302</t>
  </si>
  <si>
    <t>勒勒克门</t>
  </si>
  <si>
    <t>2819080100418</t>
  </si>
  <si>
    <t>地日伟日</t>
  </si>
  <si>
    <t>2819080100405</t>
  </si>
  <si>
    <t>俄其石洒</t>
  </si>
  <si>
    <t>2819080100421</t>
  </si>
  <si>
    <t>曲比石举</t>
  </si>
  <si>
    <t>2819080100429</t>
  </si>
  <si>
    <t>孙阿呷</t>
  </si>
  <si>
    <t>2819080100227</t>
  </si>
  <si>
    <t>马海曲前</t>
  </si>
  <si>
    <t>2819080100311</t>
  </si>
  <si>
    <t>吉木金里</t>
  </si>
  <si>
    <t>2819080100404</t>
  </si>
  <si>
    <t>石一拉里</t>
  </si>
  <si>
    <t>2819080100314</t>
  </si>
  <si>
    <t>地金作</t>
  </si>
  <si>
    <t>2819080100601</t>
  </si>
  <si>
    <t>勒尔米尔</t>
  </si>
  <si>
    <t>2819080100315</t>
  </si>
  <si>
    <t>吉则金沙</t>
  </si>
  <si>
    <t>2819080100523</t>
  </si>
  <si>
    <t>刘枯拉萨</t>
  </si>
  <si>
    <t>2819080100430</t>
  </si>
  <si>
    <t>甘拉子</t>
  </si>
  <si>
    <t>2819080100528</t>
  </si>
  <si>
    <t>果宾杜且</t>
  </si>
  <si>
    <t>2819080100318</t>
  </si>
  <si>
    <t>石都马麻</t>
  </si>
  <si>
    <t>2819080100525</t>
  </si>
  <si>
    <t>曲木阿呷</t>
  </si>
  <si>
    <t>2819080100608</t>
  </si>
  <si>
    <t>阿于尔子</t>
  </si>
  <si>
    <t>2819080100511</t>
  </si>
  <si>
    <t>吉克子西</t>
  </si>
  <si>
    <t>2819080100401</t>
  </si>
  <si>
    <t>曲比曲里</t>
  </si>
  <si>
    <t>2819080100508</t>
  </si>
  <si>
    <t>吉瓦石作</t>
  </si>
  <si>
    <t>2819080100512</t>
  </si>
  <si>
    <t>吉木拉布</t>
  </si>
  <si>
    <t>2819080100516</t>
  </si>
  <si>
    <t>余虹</t>
  </si>
  <si>
    <t>2819080100609</t>
  </si>
  <si>
    <t>阿古依么</t>
  </si>
  <si>
    <t>2819080100320</t>
  </si>
  <si>
    <t>海来伍果</t>
  </si>
  <si>
    <t>2819080100310</t>
  </si>
  <si>
    <t>吉克吉哈</t>
  </si>
  <si>
    <t>2819080100602</t>
  </si>
  <si>
    <t>阿合古格</t>
  </si>
  <si>
    <t>2819080100316</t>
  </si>
  <si>
    <t>吉克阿且</t>
  </si>
  <si>
    <t>2819080100230</t>
  </si>
  <si>
    <t>吉牛支西</t>
  </si>
  <si>
    <t>2819080100305</t>
  </si>
  <si>
    <t>阿及石里</t>
  </si>
  <si>
    <t>2819080100327</t>
  </si>
  <si>
    <t>阿衣以体</t>
  </si>
  <si>
    <t>2819080100526</t>
  </si>
  <si>
    <t>勒勒惹西</t>
  </si>
  <si>
    <t>2819080100306</t>
  </si>
  <si>
    <t>阿后拉干</t>
  </si>
  <si>
    <t>2819080100301</t>
  </si>
  <si>
    <t>沙马英会</t>
  </si>
  <si>
    <t>2819080100229</t>
  </si>
  <si>
    <t>海来尔曲</t>
  </si>
  <si>
    <t>2819080100513</t>
  </si>
  <si>
    <t>阿牛伍加</t>
  </si>
  <si>
    <t>2819080100507</t>
  </si>
  <si>
    <t>吉克杨枝美</t>
  </si>
  <si>
    <t>2819080100223</t>
  </si>
  <si>
    <t>沈阿牛</t>
  </si>
  <si>
    <t>2819080100224</t>
  </si>
  <si>
    <t>邱阿呷</t>
  </si>
  <si>
    <t>2819080100226</t>
  </si>
  <si>
    <t>阿正石铁</t>
  </si>
  <si>
    <t>2819080100308</t>
  </si>
  <si>
    <t>马黑马体</t>
  </si>
  <si>
    <t>2819080100312</t>
  </si>
  <si>
    <t>吉尔吉乌</t>
  </si>
  <si>
    <t>2819080100408</t>
  </si>
  <si>
    <t>阿恩石主</t>
  </si>
  <si>
    <t>2819080100415</t>
  </si>
  <si>
    <t>罗田华</t>
  </si>
  <si>
    <t>2819080100502</t>
  </si>
  <si>
    <t>罗汉石良</t>
  </si>
  <si>
    <t>2819080100514</t>
  </si>
  <si>
    <t>吉勾阿呷</t>
  </si>
  <si>
    <t>2819080100515</t>
  </si>
  <si>
    <t>曲木拉作</t>
  </si>
  <si>
    <t>2819080100517</t>
  </si>
  <si>
    <t>俄木石普</t>
  </si>
  <si>
    <t>小学科学教师B</t>
  </si>
  <si>
    <t>1908010304</t>
  </si>
  <si>
    <t>2819080100618</t>
  </si>
  <si>
    <t>甲古小马</t>
  </si>
  <si>
    <t>2819080100619</t>
  </si>
  <si>
    <t>李晓锋</t>
  </si>
  <si>
    <t>2819080100613</t>
  </si>
  <si>
    <t>吉克曲则</t>
  </si>
  <si>
    <t>2819080100617</t>
  </si>
  <si>
    <t>吉古子里</t>
  </si>
  <si>
    <t>2819080100620</t>
  </si>
  <si>
    <t>吉拿曲波</t>
  </si>
  <si>
    <t>2819080100615</t>
  </si>
  <si>
    <t>说天西进</t>
  </si>
  <si>
    <t>2819080100616</t>
  </si>
  <si>
    <t>何燕</t>
  </si>
  <si>
    <t>2819080100614</t>
  </si>
  <si>
    <t>张若男</t>
  </si>
  <si>
    <t>2819080100621</t>
  </si>
  <si>
    <t>曲么依布</t>
  </si>
  <si>
    <t>2819080100611</t>
  </si>
  <si>
    <t>瓦尔布铁</t>
  </si>
  <si>
    <t>2819080100612</t>
  </si>
  <si>
    <t>甲古牛洗</t>
  </si>
  <si>
    <t>2819080100622</t>
  </si>
  <si>
    <t>阿仲小英</t>
  </si>
  <si>
    <t>小学科学教师A1</t>
  </si>
  <si>
    <t>1908010305</t>
  </si>
  <si>
    <t>2819080100630</t>
  </si>
  <si>
    <t>卢雪梅</t>
  </si>
  <si>
    <t>2819080100707</t>
  </si>
  <si>
    <t>杨阿呷</t>
  </si>
  <si>
    <t>2819080100802</t>
  </si>
  <si>
    <t>倮伍阿加莫</t>
  </si>
  <si>
    <t>2819080100913</t>
  </si>
  <si>
    <t>马啥林依</t>
  </si>
  <si>
    <t>2819080100701</t>
  </si>
  <si>
    <t>曲莫伍然莫</t>
  </si>
  <si>
    <t>2819080100918</t>
  </si>
  <si>
    <t>沙花</t>
  </si>
  <si>
    <t>2819080100724</t>
  </si>
  <si>
    <t>马海阿惹</t>
  </si>
  <si>
    <t>2819080100909</t>
  </si>
  <si>
    <t>赵弘莉</t>
  </si>
  <si>
    <t>2819080100912</t>
  </si>
  <si>
    <t>邱学芳</t>
  </si>
  <si>
    <t>2819080101010</t>
  </si>
  <si>
    <t>吉克果日</t>
  </si>
  <si>
    <t>2819080100702</t>
  </si>
  <si>
    <t>杨超</t>
  </si>
  <si>
    <t>2819080100730</t>
  </si>
  <si>
    <t>杨学华</t>
  </si>
  <si>
    <t>2819080101012</t>
  </si>
  <si>
    <t>阿都伟尔</t>
  </si>
  <si>
    <t>2819080100927</t>
  </si>
  <si>
    <t>王石英</t>
  </si>
  <si>
    <t>2819080100804</t>
  </si>
  <si>
    <t>何芳</t>
  </si>
  <si>
    <t>2819080100811</t>
  </si>
  <si>
    <t>吉合衣洗</t>
  </si>
  <si>
    <t>2819080100926</t>
  </si>
  <si>
    <t>偶其阿布</t>
  </si>
  <si>
    <t>2819080100710</t>
  </si>
  <si>
    <t>解贵美</t>
  </si>
  <si>
    <t>2819080100814</t>
  </si>
  <si>
    <t>朱小艳</t>
  </si>
  <si>
    <t>2819080100803</t>
  </si>
  <si>
    <t>阿尔子西</t>
  </si>
  <si>
    <t>2819080100924</t>
  </si>
  <si>
    <t>翁姑木乃</t>
  </si>
  <si>
    <t>2819080100907</t>
  </si>
  <si>
    <t>田阿衣</t>
  </si>
  <si>
    <t>2819080100922</t>
  </si>
  <si>
    <t>勒伍子合</t>
  </si>
  <si>
    <t>2819080100903</t>
  </si>
  <si>
    <t>毛晓丽</t>
  </si>
  <si>
    <t>2819080100905</t>
  </si>
  <si>
    <t>阿西阿依</t>
  </si>
  <si>
    <t>2819080100902</t>
  </si>
  <si>
    <t>王芳</t>
  </si>
  <si>
    <t>2819080101009</t>
  </si>
  <si>
    <t>马比尔拉</t>
  </si>
  <si>
    <t>2819080100829</t>
  </si>
  <si>
    <t>米色木尔尾</t>
  </si>
  <si>
    <t>2819080100901</t>
  </si>
  <si>
    <t>木洛阿牛木</t>
  </si>
  <si>
    <t>2819080100917</t>
  </si>
  <si>
    <t>刘敏</t>
  </si>
  <si>
    <t>2819080101007</t>
  </si>
  <si>
    <t>李梅</t>
  </si>
  <si>
    <t>2819080100812</t>
  </si>
  <si>
    <t>吉力么色扎</t>
  </si>
  <si>
    <t>2819080100821</t>
  </si>
  <si>
    <t>胡建琼</t>
  </si>
  <si>
    <t>2819080100624</t>
  </si>
  <si>
    <t>刘若吉</t>
  </si>
  <si>
    <t>2819080100810</t>
  </si>
  <si>
    <t>吉布小龙</t>
  </si>
  <si>
    <t>2819080100904</t>
  </si>
  <si>
    <t>黄宇琴</t>
  </si>
  <si>
    <t>2819080100623</t>
  </si>
  <si>
    <t>王兴玉</t>
  </si>
  <si>
    <t>2819080100717</t>
  </si>
  <si>
    <t>马各各</t>
  </si>
  <si>
    <t>2819080100914</t>
  </si>
  <si>
    <t>阿都曲星</t>
  </si>
  <si>
    <t>2819080100906</t>
  </si>
  <si>
    <t>地门石洗</t>
  </si>
  <si>
    <t>2819080100928</t>
  </si>
  <si>
    <t>郑玲</t>
  </si>
  <si>
    <t>2819080101004</t>
  </si>
  <si>
    <t>黑尔喜尔</t>
  </si>
  <si>
    <t>2819080100709</t>
  </si>
  <si>
    <t>马正权</t>
  </si>
  <si>
    <t>2819080100910</t>
  </si>
  <si>
    <t>拉布雪锋</t>
  </si>
  <si>
    <t>2819080100629</t>
  </si>
  <si>
    <t>唐嘉玥</t>
  </si>
  <si>
    <t>2819080100705</t>
  </si>
  <si>
    <t>沙学芳</t>
  </si>
  <si>
    <t>2819080100725</t>
  </si>
  <si>
    <t>的日伍沙</t>
  </si>
  <si>
    <t>2819080100828</t>
  </si>
  <si>
    <t>唐思逸</t>
  </si>
  <si>
    <t>2819080100626</t>
  </si>
  <si>
    <t>吉者彝子</t>
  </si>
  <si>
    <t>2819080100703</t>
  </si>
  <si>
    <t>王雪梅</t>
  </si>
  <si>
    <t>2819080100715</t>
  </si>
  <si>
    <t>何永春</t>
  </si>
  <si>
    <t>2819080100728</t>
  </si>
  <si>
    <t>石一鲁伟</t>
  </si>
  <si>
    <t>2819080100822</t>
  </si>
  <si>
    <t>打珍翁丁</t>
  </si>
  <si>
    <t>2819080100718</t>
  </si>
  <si>
    <t>毛伍各</t>
  </si>
  <si>
    <t>2819080100911</t>
  </si>
  <si>
    <t>米立春</t>
  </si>
  <si>
    <t>2819080100720</t>
  </si>
  <si>
    <t>赵松英</t>
  </si>
  <si>
    <t>2819080100801</t>
  </si>
  <si>
    <t>周子涛</t>
  </si>
  <si>
    <t>2819080100929</t>
  </si>
  <si>
    <t>毛你作</t>
  </si>
  <si>
    <t>2819080100712</t>
  </si>
  <si>
    <t>宋枫叶</t>
  </si>
  <si>
    <t>2819080100714</t>
  </si>
  <si>
    <t>侯小芳</t>
  </si>
  <si>
    <t>2819080100807</t>
  </si>
  <si>
    <t>王英</t>
  </si>
  <si>
    <t>2819080101001</t>
  </si>
  <si>
    <t>杜发万</t>
  </si>
  <si>
    <t>2819080100813</t>
  </si>
  <si>
    <t>沙剑锋</t>
  </si>
  <si>
    <t>2819080100908</t>
  </si>
  <si>
    <t>阿比小华</t>
  </si>
  <si>
    <t>2819080100925</t>
  </si>
  <si>
    <t>李里秀支</t>
  </si>
  <si>
    <t>2819080100628</t>
  </si>
  <si>
    <t>沈加甲</t>
  </si>
  <si>
    <t>2819080100723</t>
  </si>
  <si>
    <t>幸家静</t>
  </si>
  <si>
    <t>2819080100915</t>
  </si>
  <si>
    <t>伍玥玥</t>
  </si>
  <si>
    <t>2819080100719</t>
  </si>
  <si>
    <t>李鸿</t>
  </si>
  <si>
    <t>2819080100808</t>
  </si>
  <si>
    <t>叶泽艳</t>
  </si>
  <si>
    <t>2819080101003</t>
  </si>
  <si>
    <t>权廷朋</t>
  </si>
  <si>
    <t>2819080101005</t>
  </si>
  <si>
    <t>王梦娇</t>
  </si>
  <si>
    <t>2819080100711</t>
  </si>
  <si>
    <t>阿洛罗吉</t>
  </si>
  <si>
    <t>2819080100704</t>
  </si>
  <si>
    <t>欧阳焱</t>
  </si>
  <si>
    <t>2819080100930</t>
  </si>
  <si>
    <t>朱家巧</t>
  </si>
  <si>
    <t>2819080101002</t>
  </si>
  <si>
    <t>阿洛彝兴</t>
  </si>
  <si>
    <t>2819080100706</t>
  </si>
  <si>
    <t>何东</t>
  </si>
  <si>
    <t>2819080100815</t>
  </si>
  <si>
    <t>胡美</t>
  </si>
  <si>
    <t>2819080100805</t>
  </si>
  <si>
    <t>海来五加木</t>
  </si>
  <si>
    <t>2819080100919</t>
  </si>
  <si>
    <t>陈娘衣才</t>
  </si>
  <si>
    <t>2819080101008</t>
  </si>
  <si>
    <t>吉克小杨</t>
  </si>
  <si>
    <t>2819080100817</t>
  </si>
  <si>
    <t>安拉支</t>
  </si>
  <si>
    <t>2819080100806</t>
  </si>
  <si>
    <t>潘布都木</t>
  </si>
  <si>
    <t>2819080100921</t>
  </si>
  <si>
    <t>刘志春</t>
  </si>
  <si>
    <t>2819080101011</t>
  </si>
  <si>
    <t>阿库阿聪</t>
  </si>
  <si>
    <t>2819080100826</t>
  </si>
  <si>
    <t>阿力子夫</t>
  </si>
  <si>
    <t>2819080100824</t>
  </si>
  <si>
    <t>张友红</t>
  </si>
  <si>
    <t>2819080100722</t>
  </si>
  <si>
    <t>沙马伍来</t>
  </si>
  <si>
    <t>2819080100916</t>
  </si>
  <si>
    <t>龙拾英</t>
  </si>
  <si>
    <t>2819080100823</t>
  </si>
  <si>
    <t>吉说石杜</t>
  </si>
  <si>
    <t>2819080100923</t>
  </si>
  <si>
    <t>阿呷五合</t>
  </si>
  <si>
    <t>2819080100827</t>
  </si>
  <si>
    <t>阿西木甲</t>
  </si>
  <si>
    <t>2819080100825</t>
  </si>
  <si>
    <t>杨琴</t>
  </si>
  <si>
    <t>2819080100721</t>
  </si>
  <si>
    <t>孙子生量王</t>
  </si>
  <si>
    <t>2819080100830</t>
  </si>
  <si>
    <t>杨虹</t>
  </si>
  <si>
    <t>2819080100726</t>
  </si>
  <si>
    <t>黄聪</t>
  </si>
  <si>
    <t>2819080100625</t>
  </si>
  <si>
    <t>张克霖</t>
  </si>
  <si>
    <t>2819080100627</t>
  </si>
  <si>
    <t>吉瓦王芳</t>
  </si>
  <si>
    <t>2819080100708</t>
  </si>
  <si>
    <t>衣别小兰</t>
  </si>
  <si>
    <t>2819080100713</t>
  </si>
  <si>
    <t>吉补阿呷莫</t>
  </si>
  <si>
    <t>2819080100716</t>
  </si>
  <si>
    <t>沈亚</t>
  </si>
  <si>
    <t>2819080100727</t>
  </si>
  <si>
    <t>李秀珍</t>
  </si>
  <si>
    <t>2819080100729</t>
  </si>
  <si>
    <t>马子嘎</t>
  </si>
  <si>
    <t>2819080100809</t>
  </si>
  <si>
    <t>吉比色拉</t>
  </si>
  <si>
    <t>2819080100816</t>
  </si>
  <si>
    <t>杨小华</t>
  </si>
  <si>
    <t>2819080100818</t>
  </si>
  <si>
    <t>吉次色日</t>
  </si>
  <si>
    <t>2819080100819</t>
  </si>
  <si>
    <t>2819080100820</t>
  </si>
  <si>
    <t>皮特五哈</t>
  </si>
  <si>
    <t>2819080100920</t>
  </si>
  <si>
    <t>王维唯</t>
  </si>
  <si>
    <t>2819080101006</t>
  </si>
  <si>
    <t>肖余</t>
  </si>
  <si>
    <t>小学音乐教师A</t>
  </si>
  <si>
    <t>1908010306</t>
  </si>
  <si>
    <t>2819080101208</t>
  </si>
  <si>
    <t>2819080101201</t>
  </si>
  <si>
    <t>马兴汭</t>
  </si>
  <si>
    <t>2819080101113</t>
  </si>
  <si>
    <t>毛琳</t>
  </si>
  <si>
    <t>2819080101120</t>
  </si>
  <si>
    <t>何小梦</t>
  </si>
  <si>
    <t>2819080101315</t>
  </si>
  <si>
    <t>赵学良</t>
  </si>
  <si>
    <t>2819080101013</t>
  </si>
  <si>
    <t>石安娜</t>
  </si>
  <si>
    <t>2819080101110</t>
  </si>
  <si>
    <t>赵晨秀</t>
  </si>
  <si>
    <t>2819080101309</t>
  </si>
  <si>
    <t>刘春燕</t>
  </si>
  <si>
    <t>2819080101119</t>
  </si>
  <si>
    <t>杨雪菲</t>
  </si>
  <si>
    <t>2819080101108</t>
  </si>
  <si>
    <t>四杜布哈</t>
  </si>
  <si>
    <t>2819080101229</t>
  </si>
  <si>
    <t>陈凤婷</t>
  </si>
  <si>
    <t>2819080101018</t>
  </si>
  <si>
    <t>姚琪</t>
  </si>
  <si>
    <t>2819080101118</t>
  </si>
  <si>
    <t>邓伟杰</t>
  </si>
  <si>
    <t>2819080101117</t>
  </si>
  <si>
    <t>泽仁珍爱</t>
  </si>
  <si>
    <t>2819080101126</t>
  </si>
  <si>
    <t>刘伟相</t>
  </si>
  <si>
    <t>2819080101304</t>
  </si>
  <si>
    <t>肖怡</t>
  </si>
  <si>
    <t>2819080101106</t>
  </si>
  <si>
    <t>王晓璐</t>
  </si>
  <si>
    <t>2819080101307</t>
  </si>
  <si>
    <t>黄月琪</t>
  </si>
  <si>
    <t>2819080101021</t>
  </si>
  <si>
    <t>李冬梅</t>
  </si>
  <si>
    <t>2819080101220</t>
  </si>
  <si>
    <t>廖双双</t>
  </si>
  <si>
    <t>2819080101103</t>
  </si>
  <si>
    <t>阿达小路</t>
  </si>
  <si>
    <t>2819080101210</t>
  </si>
  <si>
    <t>吉觉子里</t>
  </si>
  <si>
    <t>2819080101226</t>
  </si>
  <si>
    <t>杨惹则</t>
  </si>
  <si>
    <t>2819080101230</t>
  </si>
  <si>
    <t>田怡倩</t>
  </si>
  <si>
    <t>2819080101017</t>
  </si>
  <si>
    <t>杨雄飞</t>
  </si>
  <si>
    <t>2819080101102</t>
  </si>
  <si>
    <t>安晓锋</t>
  </si>
  <si>
    <t>2819080101205</t>
  </si>
  <si>
    <t>付庆一</t>
  </si>
  <si>
    <t>2819080101016</t>
  </si>
  <si>
    <t>潘车打</t>
  </si>
  <si>
    <t>2819080101218</t>
  </si>
  <si>
    <t>李龙琳</t>
  </si>
  <si>
    <t>2819080101313</t>
  </si>
  <si>
    <t>毛美</t>
  </si>
  <si>
    <t>2819080101028</t>
  </si>
  <si>
    <t>肌克瓦体</t>
  </si>
  <si>
    <t>2819080101217</t>
  </si>
  <si>
    <t>杨秋萍</t>
  </si>
  <si>
    <t>2819080101316</t>
  </si>
  <si>
    <t>欧阳俊贤</t>
  </si>
  <si>
    <t>2819080101104</t>
  </si>
  <si>
    <t>吉克娘尔</t>
  </si>
  <si>
    <t>2819080101112</t>
  </si>
  <si>
    <t>阿打王刚</t>
  </si>
  <si>
    <t>2819080101209</t>
  </si>
  <si>
    <t>火惹日作</t>
  </si>
  <si>
    <t>2819080101212</t>
  </si>
  <si>
    <t>黄天跃</t>
  </si>
  <si>
    <t>2819080101026</t>
  </si>
  <si>
    <t>王丹</t>
  </si>
  <si>
    <t>2819080101128</t>
  </si>
  <si>
    <t>胡涵</t>
  </si>
  <si>
    <t>2819080101122</t>
  </si>
  <si>
    <t>蔡约且</t>
  </si>
  <si>
    <t>2819080101301</t>
  </si>
  <si>
    <t>何云国</t>
  </si>
  <si>
    <t>2819080101024</t>
  </si>
  <si>
    <t>陈土作</t>
  </si>
  <si>
    <t>2819080101206</t>
  </si>
  <si>
    <t>爪纳撒朗偏初</t>
  </si>
  <si>
    <t>2819080101129</t>
  </si>
  <si>
    <t>乃保么衣各</t>
  </si>
  <si>
    <t>2819080101211</t>
  </si>
  <si>
    <t>白英</t>
  </si>
  <si>
    <t>2819080101215</t>
  </si>
  <si>
    <t>邓世蕊</t>
  </si>
  <si>
    <t>2819080101311</t>
  </si>
  <si>
    <t>敬伙宏</t>
  </si>
  <si>
    <t>2819080101107</t>
  </si>
  <si>
    <t>袁媛</t>
  </si>
  <si>
    <t>2819080101116</t>
  </si>
  <si>
    <t>卡石基</t>
  </si>
  <si>
    <t>2819080101125</t>
  </si>
  <si>
    <t>王玉呈</t>
  </si>
  <si>
    <t>2819080101305</t>
  </si>
  <si>
    <t>2819080101312</t>
  </si>
  <si>
    <t>刘松</t>
  </si>
  <si>
    <t>2819080101029</t>
  </si>
  <si>
    <t>杨盼盼</t>
  </si>
  <si>
    <t>2819080101317</t>
  </si>
  <si>
    <t>罗红</t>
  </si>
  <si>
    <t>2819080101022</t>
  </si>
  <si>
    <t>鄢志超</t>
  </si>
  <si>
    <t>2819080101204</t>
  </si>
  <si>
    <t>陶诚</t>
  </si>
  <si>
    <t>2819080101015</t>
  </si>
  <si>
    <t>邹鹏</t>
  </si>
  <si>
    <t>2819080101019</t>
  </si>
  <si>
    <t>杨苹</t>
  </si>
  <si>
    <t>2819080101114</t>
  </si>
  <si>
    <t>海达瑞</t>
  </si>
  <si>
    <t>2819080101308</t>
  </si>
  <si>
    <t>耍惹小妹</t>
  </si>
  <si>
    <t>2819080101111</t>
  </si>
  <si>
    <t>杨洋</t>
  </si>
  <si>
    <t>2819080101302</t>
  </si>
  <si>
    <t>张桥桥</t>
  </si>
  <si>
    <t>2819080101027</t>
  </si>
  <si>
    <t>黄思源</t>
  </si>
  <si>
    <t>2819080101115</t>
  </si>
  <si>
    <t>沙永呷</t>
  </si>
  <si>
    <t>2819080101202</t>
  </si>
  <si>
    <t>许雅梅</t>
  </si>
  <si>
    <t>2819080101014</t>
  </si>
  <si>
    <t>2819080101025</t>
  </si>
  <si>
    <t>卢英</t>
  </si>
  <si>
    <t>2819080101207</t>
  </si>
  <si>
    <t>潘阳政</t>
  </si>
  <si>
    <t>2819080101314</t>
  </si>
  <si>
    <t>张宾榕</t>
  </si>
  <si>
    <t>2819080101030</t>
  </si>
  <si>
    <t>马晓云</t>
  </si>
  <si>
    <t>2819080101214</t>
  </si>
  <si>
    <t>马权</t>
  </si>
  <si>
    <t>2819080101310</t>
  </si>
  <si>
    <t>黄开鸿</t>
  </si>
  <si>
    <t>2819080101101</t>
  </si>
  <si>
    <t>包文锦</t>
  </si>
  <si>
    <t>2819080101306</t>
  </si>
  <si>
    <t>马新发</t>
  </si>
  <si>
    <t>2819080101318</t>
  </si>
  <si>
    <t>罗文霞</t>
  </si>
  <si>
    <t>2819080101109</t>
  </si>
  <si>
    <t>黄欣</t>
  </si>
  <si>
    <t>2819080101105</t>
  </si>
  <si>
    <t>阿支果哈</t>
  </si>
  <si>
    <t>2819080101222</t>
  </si>
  <si>
    <t>刘合秀英</t>
  </si>
  <si>
    <t>2819080101219</t>
  </si>
  <si>
    <t>赵元媛</t>
  </si>
  <si>
    <t>2819080101023</t>
  </si>
  <si>
    <t>沙阿打</t>
  </si>
  <si>
    <t>2819080101130</t>
  </si>
  <si>
    <t>崔涛</t>
  </si>
  <si>
    <t>2819080101020</t>
  </si>
  <si>
    <t>杜岳婷</t>
  </si>
  <si>
    <t>2819080101121</t>
  </si>
  <si>
    <t>郭卉</t>
  </si>
  <si>
    <t>2819080101123</t>
  </si>
  <si>
    <t>陶科茂</t>
  </si>
  <si>
    <t>2819080101124</t>
  </si>
  <si>
    <t>王庆</t>
  </si>
  <si>
    <t>2819080101127</t>
  </si>
  <si>
    <t>伍清莲</t>
  </si>
  <si>
    <t>2819080101203</t>
  </si>
  <si>
    <t>马秀林</t>
  </si>
  <si>
    <t>2819080101213</t>
  </si>
  <si>
    <t>唐阿莫</t>
  </si>
  <si>
    <t>2819080101216</t>
  </si>
  <si>
    <t>木甲子</t>
  </si>
  <si>
    <t>2819080101221</t>
  </si>
  <si>
    <t>吉乃木各</t>
  </si>
  <si>
    <t>2819080101223</t>
  </si>
  <si>
    <t>海乃加什</t>
  </si>
  <si>
    <t>2819080101224</t>
  </si>
  <si>
    <t>吉克李英</t>
  </si>
  <si>
    <t>2819080101225</t>
  </si>
  <si>
    <t>沈其衣体</t>
  </si>
  <si>
    <t>2819080101227</t>
  </si>
  <si>
    <t>金阿吉</t>
  </si>
  <si>
    <t>2819080101228</t>
  </si>
  <si>
    <t>何小燕</t>
  </si>
  <si>
    <t>2819080101303</t>
  </si>
  <si>
    <t>金古石琳</t>
  </si>
  <si>
    <t>小学音乐教师B</t>
  </si>
  <si>
    <t>1908010307</t>
  </si>
  <si>
    <t>2819080101425</t>
  </si>
  <si>
    <t>曲比依前</t>
  </si>
  <si>
    <t>2819080101427</t>
  </si>
  <si>
    <t>张小龙</t>
  </si>
  <si>
    <t>2819080101326</t>
  </si>
  <si>
    <t>曲比加加</t>
  </si>
  <si>
    <t>2819080101406</t>
  </si>
  <si>
    <t>曲比衣伍</t>
  </si>
  <si>
    <t>2819080101404</t>
  </si>
  <si>
    <t>曲比克布</t>
  </si>
  <si>
    <t>2819080101405</t>
  </si>
  <si>
    <t>吉说曲巫</t>
  </si>
  <si>
    <t>2819080101416</t>
  </si>
  <si>
    <t>海来石勒</t>
  </si>
  <si>
    <t>2819080101422</t>
  </si>
  <si>
    <t>曲比韦石</t>
  </si>
  <si>
    <t>2819080101424</t>
  </si>
  <si>
    <t>吉达尔布</t>
  </si>
  <si>
    <t>2819080101423</t>
  </si>
  <si>
    <t>曲比打里</t>
  </si>
  <si>
    <t>2819080101412</t>
  </si>
  <si>
    <t>吉觉果果</t>
  </si>
  <si>
    <t>2819080101408</t>
  </si>
  <si>
    <t>阿尔金海</t>
  </si>
  <si>
    <t>2819080101407</t>
  </si>
  <si>
    <t>达别金伍</t>
  </si>
  <si>
    <t>2819080101413</t>
  </si>
  <si>
    <t>曲比古吉</t>
  </si>
  <si>
    <t>2819080101403</t>
  </si>
  <si>
    <t>曲比约布</t>
  </si>
  <si>
    <t>2819080101402</t>
  </si>
  <si>
    <t>阿皮达几</t>
  </si>
  <si>
    <t>2819080101319</t>
  </si>
  <si>
    <t>阿如克布</t>
  </si>
  <si>
    <t>2819080101320</t>
  </si>
  <si>
    <t>尔吉石伟</t>
  </si>
  <si>
    <t>2819080101321</t>
  </si>
  <si>
    <t>曲木史尾</t>
  </si>
  <si>
    <t>2819080101322</t>
  </si>
  <si>
    <t>阿说布且</t>
  </si>
  <si>
    <t>2819080101323</t>
  </si>
  <si>
    <t>罗媛</t>
  </si>
  <si>
    <t>2819080101324</t>
  </si>
  <si>
    <t>马军</t>
  </si>
  <si>
    <t>2819080101325</t>
  </si>
  <si>
    <t>吉克布洛</t>
  </si>
  <si>
    <t>2819080101327</t>
  </si>
  <si>
    <t>阿说克哈</t>
  </si>
  <si>
    <t>2819080101328</t>
  </si>
  <si>
    <t>阿伙拉比</t>
  </si>
  <si>
    <t>2819080101329</t>
  </si>
  <si>
    <t>张伟</t>
  </si>
  <si>
    <t>2819080101330</t>
  </si>
  <si>
    <t>八切古布</t>
  </si>
  <si>
    <t>2819080101401</t>
  </si>
  <si>
    <t>曲比吉惹</t>
  </si>
  <si>
    <t>2819080101409</t>
  </si>
  <si>
    <t>阿后石伍</t>
  </si>
  <si>
    <t>2819080101410</t>
  </si>
  <si>
    <t>达则达夫</t>
  </si>
  <si>
    <t>2819080101411</t>
  </si>
  <si>
    <t>曲比依布</t>
  </si>
  <si>
    <t>2819080101414</t>
  </si>
  <si>
    <t>曲比普体</t>
  </si>
  <si>
    <t>2819080101415</t>
  </si>
  <si>
    <t>吉木尔子</t>
  </si>
  <si>
    <t>2819080101417</t>
  </si>
  <si>
    <t>曲比惹古</t>
  </si>
  <si>
    <t>2819080101418</t>
  </si>
  <si>
    <t>曲比衣洛</t>
  </si>
  <si>
    <t>2819080101419</t>
  </si>
  <si>
    <t>吉海高军</t>
  </si>
  <si>
    <t>2819080101420</t>
  </si>
  <si>
    <t>吉觉衣西</t>
  </si>
  <si>
    <t>2819080101421</t>
  </si>
  <si>
    <t>2819080101426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</si>
</sst>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b/>
      <sz val="16"/>
      <color theme="1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176" fontId="4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" sqref="A1:O1"/>
    </sheetView>
  </sheetViews>
  <sheetFormatPr defaultColWidth="9" defaultRowHeight="13.5"/>
  <cols>
    <col min="1" max="1" width="5.50833333333333" customWidth="1"/>
    <col min="2" max="2" width="9.5" customWidth="1"/>
    <col min="3" max="3" width="5.75" customWidth="1"/>
    <col min="4" max="4" width="11.5" customWidth="1"/>
    <col min="5" max="5" width="12.5" customWidth="1"/>
    <col min="6" max="6" width="10.625" customWidth="1"/>
    <col min="7" max="7" width="15.25" customWidth="1"/>
    <col min="8" max="8" width="10.4916666666667" style="2" customWidth="1"/>
    <col min="9" max="9" width="11.5166666666667" style="5" customWidth="1"/>
    <col min="10" max="10" width="10.125" style="4" customWidth="1"/>
    <col min="11" max="12" width="10.125" style="3" customWidth="1"/>
    <col min="13" max="13" width="9.38333333333333" style="5" customWidth="1"/>
    <col min="14" max="14" width="10.125" customWidth="1"/>
    <col min="15" max="15" width="13.5166666666667" customWidth="1"/>
  </cols>
  <sheetData>
    <row r="1" ht="37" customHeight="1" spans="1:15">
      <c r="A1" s="18" t="s">
        <v>0</v>
      </c>
      <c r="B1" s="18"/>
      <c r="C1" s="18"/>
      <c r="D1" s="18"/>
      <c r="E1" s="18"/>
      <c r="F1" s="18"/>
      <c r="G1" s="18"/>
      <c r="H1" s="19"/>
      <c r="I1" s="18"/>
      <c r="J1" s="19"/>
      <c r="K1" s="19"/>
      <c r="L1" s="19"/>
      <c r="M1" s="18"/>
      <c r="N1" s="18"/>
      <c r="O1" s="18"/>
    </row>
    <row r="2" ht="32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8" t="s">
        <v>13</v>
      </c>
      <c r="N2" s="8" t="s">
        <v>14</v>
      </c>
      <c r="O2" s="8" t="s">
        <v>15</v>
      </c>
    </row>
    <row r="3" ht="32" customHeight="1" spans="1:15">
      <c r="A3" s="10">
        <v>1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>
        <v>61.5</v>
      </c>
      <c r="I3" s="10"/>
      <c r="J3" s="14"/>
      <c r="K3" s="13">
        <f t="shared" ref="K3:K11" si="0">H3+I3</f>
        <v>61.5</v>
      </c>
      <c r="L3" s="13">
        <f t="shared" ref="L3:L11" si="1">K3*0.6</f>
        <v>36.9</v>
      </c>
      <c r="M3" s="10">
        <f>COUNTIFS(F:F,F3,L:L,"&gt;"&amp;L3)+1</f>
        <v>1</v>
      </c>
      <c r="N3" s="10">
        <v>3</v>
      </c>
      <c r="O3" s="20"/>
    </row>
    <row r="4" ht="32" customHeight="1" spans="1:15">
      <c r="A4" s="10">
        <v>2</v>
      </c>
      <c r="B4" s="11" t="s">
        <v>22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23</v>
      </c>
      <c r="H4" s="12">
        <v>56.5</v>
      </c>
      <c r="I4" s="10">
        <v>1</v>
      </c>
      <c r="J4" s="14"/>
      <c r="K4" s="13">
        <f t="shared" si="0"/>
        <v>57.5</v>
      </c>
      <c r="L4" s="13">
        <f t="shared" si="1"/>
        <v>34.5</v>
      </c>
      <c r="M4" s="10">
        <f>COUNTIFS(F:F,F4,L:L,"&gt;"&amp;L4)+1</f>
        <v>2</v>
      </c>
      <c r="N4" s="20"/>
      <c r="O4" s="20"/>
    </row>
    <row r="5" ht="32" customHeight="1" spans="1:15">
      <c r="A5" s="10">
        <v>3</v>
      </c>
      <c r="B5" s="11" t="s">
        <v>24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25</v>
      </c>
      <c r="H5" s="12">
        <v>56</v>
      </c>
      <c r="I5" s="10"/>
      <c r="J5" s="14"/>
      <c r="K5" s="13">
        <f t="shared" si="0"/>
        <v>56</v>
      </c>
      <c r="L5" s="13">
        <f t="shared" si="1"/>
        <v>33.6</v>
      </c>
      <c r="M5" s="10">
        <f>COUNTIFS(F:F,F5,L:L,"&gt;"&amp;L5)+1</f>
        <v>3</v>
      </c>
      <c r="N5" s="20"/>
      <c r="O5" s="20"/>
    </row>
    <row r="6" ht="32" customHeight="1" spans="1:15">
      <c r="A6" s="10">
        <v>4</v>
      </c>
      <c r="B6" s="11" t="s">
        <v>26</v>
      </c>
      <c r="C6" s="11" t="s">
        <v>27</v>
      </c>
      <c r="D6" s="11" t="s">
        <v>18</v>
      </c>
      <c r="E6" s="11" t="s">
        <v>19</v>
      </c>
      <c r="F6" s="11" t="s">
        <v>20</v>
      </c>
      <c r="G6" s="11" t="s">
        <v>28</v>
      </c>
      <c r="H6" s="12">
        <v>56</v>
      </c>
      <c r="I6" s="10"/>
      <c r="J6" s="14"/>
      <c r="K6" s="13">
        <f t="shared" si="0"/>
        <v>56</v>
      </c>
      <c r="L6" s="13">
        <f t="shared" si="1"/>
        <v>33.6</v>
      </c>
      <c r="M6" s="10">
        <f>COUNTIFS(F:F,F6,L:L,"&gt;"&amp;L6)+1</f>
        <v>3</v>
      </c>
      <c r="N6" s="20"/>
      <c r="O6" s="20"/>
    </row>
    <row r="7" ht="32" customHeight="1" spans="1:15">
      <c r="A7" s="10">
        <v>5</v>
      </c>
      <c r="B7" s="11" t="s">
        <v>29</v>
      </c>
      <c r="C7" s="11" t="s">
        <v>27</v>
      </c>
      <c r="D7" s="11" t="s">
        <v>18</v>
      </c>
      <c r="E7" s="11" t="s">
        <v>19</v>
      </c>
      <c r="F7" s="11" t="s">
        <v>20</v>
      </c>
      <c r="G7" s="11" t="s">
        <v>30</v>
      </c>
      <c r="H7" s="12">
        <v>54.5</v>
      </c>
      <c r="I7" s="10"/>
      <c r="J7" s="14"/>
      <c r="K7" s="13">
        <f t="shared" si="0"/>
        <v>54.5</v>
      </c>
      <c r="L7" s="13">
        <f t="shared" si="1"/>
        <v>32.7</v>
      </c>
      <c r="M7" s="10">
        <f>COUNTIFS(F:F,F7,L:L,"&gt;"&amp;L7)+1</f>
        <v>5</v>
      </c>
      <c r="N7" s="20"/>
      <c r="O7" s="20"/>
    </row>
    <row r="8" s="1" customFormat="1" ht="32" customHeight="1" spans="1:15">
      <c r="A8" s="10">
        <v>6</v>
      </c>
      <c r="B8" s="11" t="s">
        <v>31</v>
      </c>
      <c r="C8" s="11" t="s">
        <v>17</v>
      </c>
      <c r="D8" s="11" t="s">
        <v>18</v>
      </c>
      <c r="E8" s="11" t="s">
        <v>19</v>
      </c>
      <c r="F8" s="11" t="s">
        <v>20</v>
      </c>
      <c r="G8" s="11" t="s">
        <v>32</v>
      </c>
      <c r="H8" s="12">
        <v>45</v>
      </c>
      <c r="I8" s="17"/>
      <c r="J8" s="16"/>
      <c r="K8" s="15">
        <f t="shared" si="0"/>
        <v>45</v>
      </c>
      <c r="L8" s="15">
        <f t="shared" si="1"/>
        <v>27</v>
      </c>
      <c r="M8" s="17">
        <f>COUNTIFS(F:F,F8,L:L,"&gt;"&amp;L8)+1</f>
        <v>6</v>
      </c>
      <c r="N8" s="21"/>
      <c r="O8" s="21"/>
    </row>
    <row r="9" ht="32" customHeight="1" spans="1:15">
      <c r="A9" s="10">
        <v>7</v>
      </c>
      <c r="B9" s="11" t="s">
        <v>33</v>
      </c>
      <c r="C9" s="11" t="s">
        <v>17</v>
      </c>
      <c r="D9" s="11" t="s">
        <v>18</v>
      </c>
      <c r="E9" s="11" t="s">
        <v>19</v>
      </c>
      <c r="F9" s="11" t="s">
        <v>20</v>
      </c>
      <c r="G9" s="11" t="s">
        <v>34</v>
      </c>
      <c r="H9" s="12">
        <v>-1</v>
      </c>
      <c r="I9" s="10"/>
      <c r="J9" s="14"/>
      <c r="K9" s="13">
        <f t="shared" si="0"/>
        <v>-1</v>
      </c>
      <c r="L9" s="13">
        <f t="shared" si="1"/>
        <v>-0.6</v>
      </c>
      <c r="M9" s="10" t="s">
        <v>35</v>
      </c>
      <c r="N9" s="20"/>
      <c r="O9" s="20"/>
    </row>
    <row r="10" ht="32" customHeight="1" spans="1:15">
      <c r="A10" s="10">
        <v>8</v>
      </c>
      <c r="B10" s="11" t="s">
        <v>36</v>
      </c>
      <c r="C10" s="11" t="s">
        <v>27</v>
      </c>
      <c r="D10" s="11" t="s">
        <v>18</v>
      </c>
      <c r="E10" s="11" t="s">
        <v>19</v>
      </c>
      <c r="F10" s="11" t="s">
        <v>20</v>
      </c>
      <c r="G10" s="11" t="s">
        <v>37</v>
      </c>
      <c r="H10" s="12">
        <v>-1</v>
      </c>
      <c r="I10" s="10"/>
      <c r="J10" s="14"/>
      <c r="K10" s="13">
        <f t="shared" si="0"/>
        <v>-1</v>
      </c>
      <c r="L10" s="13">
        <f t="shared" si="1"/>
        <v>-0.6</v>
      </c>
      <c r="M10" s="10" t="s">
        <v>35</v>
      </c>
      <c r="N10" s="20"/>
      <c r="O10" s="20"/>
    </row>
    <row r="11" ht="32" customHeight="1" spans="1:15">
      <c r="A11" s="10">
        <v>9</v>
      </c>
      <c r="B11" s="11" t="s">
        <v>38</v>
      </c>
      <c r="C11" s="11" t="s">
        <v>17</v>
      </c>
      <c r="D11" s="11" t="s">
        <v>18</v>
      </c>
      <c r="E11" s="11" t="s">
        <v>19</v>
      </c>
      <c r="F11" s="11" t="s">
        <v>20</v>
      </c>
      <c r="G11" s="11" t="s">
        <v>39</v>
      </c>
      <c r="H11" s="12">
        <v>-1</v>
      </c>
      <c r="I11" s="10"/>
      <c r="J11" s="14"/>
      <c r="K11" s="13">
        <f t="shared" si="0"/>
        <v>-1</v>
      </c>
      <c r="L11" s="13">
        <f t="shared" si="1"/>
        <v>-0.6</v>
      </c>
      <c r="M11" s="10" t="s">
        <v>35</v>
      </c>
      <c r="N11" s="20"/>
      <c r="O11" s="20"/>
    </row>
  </sheetData>
  <autoFilter ref="A2:O11">
    <sortState ref="A2:O11">
      <sortCondition ref="M2"/>
    </sortState>
    <extLst/>
  </autoFilter>
  <sortState ref="A3:P11">
    <sortCondition ref="M3"/>
  </sortState>
  <mergeCells count="1">
    <mergeCell ref="A1:O1"/>
  </mergeCells>
  <pageMargins left="0.826388888888889" right="0.75" top="0.472222222222222" bottom="0.432638888888889" header="0.5" footer="0.5"/>
  <pageSetup paperSize="9" scale="7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zoomScale="90" zoomScaleNormal="90" workbookViewId="0">
      <selection activeCell="R8" sqref="R8"/>
    </sheetView>
  </sheetViews>
  <sheetFormatPr defaultColWidth="9" defaultRowHeight="13.5"/>
  <cols>
    <col min="1" max="1" width="5.625" customWidth="1"/>
    <col min="2" max="2" width="10.5" customWidth="1"/>
    <col min="3" max="3" width="4.75" customWidth="1"/>
    <col min="4" max="4" width="12.125" customWidth="1"/>
    <col min="5" max="5" width="14.125" customWidth="1"/>
    <col min="6" max="6" width="12.875" customWidth="1"/>
    <col min="7" max="7" width="19.125" customWidth="1"/>
    <col min="8" max="8" width="11.375" style="2" customWidth="1"/>
    <col min="9" max="9" width="10.125" style="3" customWidth="1"/>
    <col min="10" max="10" width="7" style="4" customWidth="1"/>
    <col min="11" max="11" width="10.75" style="3" customWidth="1"/>
    <col min="12" max="12" width="13.625" style="3" customWidth="1"/>
    <col min="13" max="13" width="8.875" style="5" customWidth="1"/>
    <col min="14" max="14" width="9.94166666666667" style="5" customWidth="1"/>
    <col min="15" max="15" width="12.2" style="5" customWidth="1"/>
  </cols>
  <sheetData>
    <row r="1" ht="35" customHeight="1" spans="1:15">
      <c r="A1" s="6" t="s">
        <v>0</v>
      </c>
      <c r="B1" s="6"/>
      <c r="C1" s="6"/>
      <c r="D1" s="6"/>
      <c r="E1" s="6"/>
      <c r="F1" s="6"/>
      <c r="G1" s="6"/>
      <c r="H1" s="7"/>
      <c r="I1" s="6"/>
      <c r="J1" s="7"/>
      <c r="K1" s="7"/>
      <c r="L1" s="7"/>
      <c r="M1" s="6"/>
      <c r="N1" s="6"/>
      <c r="O1" s="6"/>
    </row>
    <row r="2" ht="39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8" t="s">
        <v>13</v>
      </c>
      <c r="N2" s="8" t="s">
        <v>14</v>
      </c>
      <c r="O2" s="8" t="s">
        <v>15</v>
      </c>
    </row>
    <row r="3" ht="32" customHeight="1" spans="1:15">
      <c r="A3" s="10">
        <v>1</v>
      </c>
      <c r="B3" s="11" t="s">
        <v>792</v>
      </c>
      <c r="C3" s="11" t="s">
        <v>27</v>
      </c>
      <c r="D3" s="11" t="s">
        <v>95</v>
      </c>
      <c r="E3" s="11" t="s">
        <v>793</v>
      </c>
      <c r="F3" s="11" t="s">
        <v>794</v>
      </c>
      <c r="G3" s="11" t="s">
        <v>795</v>
      </c>
      <c r="H3" s="12">
        <v>58.5</v>
      </c>
      <c r="I3" s="13">
        <v>1</v>
      </c>
      <c r="J3" s="14"/>
      <c r="K3" s="13">
        <f t="shared" ref="K3:K41" si="0">H3+I3</f>
        <v>59.5</v>
      </c>
      <c r="L3" s="13">
        <f t="shared" ref="L3:L41" si="1">K3*0.6</f>
        <v>35.7</v>
      </c>
      <c r="M3" s="10">
        <f>COUNTIFS(F:F,F3,L:L,"&gt;"&amp;L3)+1</f>
        <v>1</v>
      </c>
      <c r="N3" s="10">
        <v>4</v>
      </c>
      <c r="O3" s="10"/>
    </row>
    <row r="4" ht="32" customHeight="1" spans="1:15">
      <c r="A4" s="10">
        <v>2</v>
      </c>
      <c r="B4" s="11" t="s">
        <v>796</v>
      </c>
      <c r="C4" s="11" t="s">
        <v>17</v>
      </c>
      <c r="D4" s="11" t="s">
        <v>95</v>
      </c>
      <c r="E4" s="11" t="s">
        <v>793</v>
      </c>
      <c r="F4" s="11" t="s">
        <v>794</v>
      </c>
      <c r="G4" s="11" t="s">
        <v>797</v>
      </c>
      <c r="H4" s="12">
        <v>58.5</v>
      </c>
      <c r="I4" s="13">
        <v>1</v>
      </c>
      <c r="J4" s="14"/>
      <c r="K4" s="13">
        <f t="shared" si="0"/>
        <v>59.5</v>
      </c>
      <c r="L4" s="13">
        <f t="shared" si="1"/>
        <v>35.7</v>
      </c>
      <c r="M4" s="10">
        <f t="shared" ref="M4:M18" si="2">COUNTIFS(F:F,F4,L:L,"&gt;"&amp;L4)+1</f>
        <v>1</v>
      </c>
      <c r="N4" s="10"/>
      <c r="O4" s="10"/>
    </row>
    <row r="5" ht="32" customHeight="1" spans="1:15">
      <c r="A5" s="10">
        <v>3</v>
      </c>
      <c r="B5" s="11" t="s">
        <v>798</v>
      </c>
      <c r="C5" s="11" t="s">
        <v>17</v>
      </c>
      <c r="D5" s="11" t="s">
        <v>95</v>
      </c>
      <c r="E5" s="11" t="s">
        <v>793</v>
      </c>
      <c r="F5" s="11" t="s">
        <v>794</v>
      </c>
      <c r="G5" s="11" t="s">
        <v>799</v>
      </c>
      <c r="H5" s="12">
        <v>56</v>
      </c>
      <c r="I5" s="13">
        <v>1</v>
      </c>
      <c r="J5" s="14"/>
      <c r="K5" s="13">
        <f t="shared" si="0"/>
        <v>57</v>
      </c>
      <c r="L5" s="13">
        <f t="shared" si="1"/>
        <v>34.2</v>
      </c>
      <c r="M5" s="10">
        <f t="shared" si="2"/>
        <v>3</v>
      </c>
      <c r="N5" s="10"/>
      <c r="O5" s="10"/>
    </row>
    <row r="6" ht="32" customHeight="1" spans="1:15">
      <c r="A6" s="10">
        <v>4</v>
      </c>
      <c r="B6" s="11" t="s">
        <v>800</v>
      </c>
      <c r="C6" s="11" t="s">
        <v>27</v>
      </c>
      <c r="D6" s="11" t="s">
        <v>95</v>
      </c>
      <c r="E6" s="11" t="s">
        <v>793</v>
      </c>
      <c r="F6" s="11" t="s">
        <v>794</v>
      </c>
      <c r="G6" s="11" t="s">
        <v>801</v>
      </c>
      <c r="H6" s="12">
        <v>54.5</v>
      </c>
      <c r="I6" s="13">
        <v>1</v>
      </c>
      <c r="J6" s="14"/>
      <c r="K6" s="13">
        <f t="shared" si="0"/>
        <v>55.5</v>
      </c>
      <c r="L6" s="13">
        <f t="shared" si="1"/>
        <v>33.3</v>
      </c>
      <c r="M6" s="10">
        <f t="shared" si="2"/>
        <v>4</v>
      </c>
      <c r="N6" s="10"/>
      <c r="O6" s="10"/>
    </row>
    <row r="7" ht="32" customHeight="1" spans="1:15">
      <c r="A7" s="10">
        <v>5</v>
      </c>
      <c r="B7" s="11" t="s">
        <v>802</v>
      </c>
      <c r="C7" s="11" t="s">
        <v>27</v>
      </c>
      <c r="D7" s="11" t="s">
        <v>95</v>
      </c>
      <c r="E7" s="11" t="s">
        <v>793</v>
      </c>
      <c r="F7" s="11" t="s">
        <v>794</v>
      </c>
      <c r="G7" s="11" t="s">
        <v>803</v>
      </c>
      <c r="H7" s="12">
        <v>53</v>
      </c>
      <c r="I7" s="13"/>
      <c r="J7" s="14"/>
      <c r="K7" s="13">
        <f t="shared" si="0"/>
        <v>53</v>
      </c>
      <c r="L7" s="13">
        <f t="shared" si="1"/>
        <v>31.8</v>
      </c>
      <c r="M7" s="10">
        <f t="shared" si="2"/>
        <v>5</v>
      </c>
      <c r="N7" s="10"/>
      <c r="O7" s="10"/>
    </row>
    <row r="8" ht="32" customHeight="1" spans="1:15">
      <c r="A8" s="10">
        <v>6</v>
      </c>
      <c r="B8" s="11" t="s">
        <v>804</v>
      </c>
      <c r="C8" s="11" t="s">
        <v>17</v>
      </c>
      <c r="D8" s="11" t="s">
        <v>95</v>
      </c>
      <c r="E8" s="11" t="s">
        <v>793</v>
      </c>
      <c r="F8" s="11" t="s">
        <v>794</v>
      </c>
      <c r="G8" s="11" t="s">
        <v>805</v>
      </c>
      <c r="H8" s="12">
        <v>51.5</v>
      </c>
      <c r="I8" s="13">
        <v>1</v>
      </c>
      <c r="J8" s="14"/>
      <c r="K8" s="13">
        <f t="shared" si="0"/>
        <v>52.5</v>
      </c>
      <c r="L8" s="13">
        <f t="shared" si="1"/>
        <v>31.5</v>
      </c>
      <c r="M8" s="10">
        <f t="shared" si="2"/>
        <v>6</v>
      </c>
      <c r="N8" s="10"/>
      <c r="O8" s="10"/>
    </row>
    <row r="9" ht="32" customHeight="1" spans="1:15">
      <c r="A9" s="10">
        <v>7</v>
      </c>
      <c r="B9" s="11" t="s">
        <v>806</v>
      </c>
      <c r="C9" s="11" t="s">
        <v>27</v>
      </c>
      <c r="D9" s="11" t="s">
        <v>95</v>
      </c>
      <c r="E9" s="11" t="s">
        <v>793</v>
      </c>
      <c r="F9" s="11" t="s">
        <v>794</v>
      </c>
      <c r="G9" s="11" t="s">
        <v>807</v>
      </c>
      <c r="H9" s="12">
        <v>51</v>
      </c>
      <c r="I9" s="13">
        <v>1</v>
      </c>
      <c r="J9" s="14"/>
      <c r="K9" s="13">
        <f t="shared" si="0"/>
        <v>52</v>
      </c>
      <c r="L9" s="13">
        <f t="shared" si="1"/>
        <v>31.2</v>
      </c>
      <c r="M9" s="10">
        <f t="shared" si="2"/>
        <v>7</v>
      </c>
      <c r="N9" s="10"/>
      <c r="O9" s="10"/>
    </row>
    <row r="10" s="1" customFormat="1" ht="32" customHeight="1" spans="1:15">
      <c r="A10" s="10">
        <v>8</v>
      </c>
      <c r="B10" s="11" t="s">
        <v>808</v>
      </c>
      <c r="C10" s="11" t="s">
        <v>17</v>
      </c>
      <c r="D10" s="11" t="s">
        <v>95</v>
      </c>
      <c r="E10" s="11" t="s">
        <v>793</v>
      </c>
      <c r="F10" s="11" t="s">
        <v>794</v>
      </c>
      <c r="G10" s="11" t="s">
        <v>809</v>
      </c>
      <c r="H10" s="12">
        <v>52</v>
      </c>
      <c r="I10" s="15"/>
      <c r="J10" s="16"/>
      <c r="K10" s="15">
        <f t="shared" si="0"/>
        <v>52</v>
      </c>
      <c r="L10" s="15">
        <f t="shared" si="1"/>
        <v>31.2</v>
      </c>
      <c r="M10" s="17">
        <f t="shared" si="2"/>
        <v>7</v>
      </c>
      <c r="N10" s="17"/>
      <c r="O10" s="17"/>
    </row>
    <row r="11" ht="32" customHeight="1" spans="1:15">
      <c r="A11" s="10">
        <v>9</v>
      </c>
      <c r="B11" s="11" t="s">
        <v>810</v>
      </c>
      <c r="C11" s="11" t="s">
        <v>17</v>
      </c>
      <c r="D11" s="11" t="s">
        <v>95</v>
      </c>
      <c r="E11" s="11" t="s">
        <v>793</v>
      </c>
      <c r="F11" s="11" t="s">
        <v>794</v>
      </c>
      <c r="G11" s="11" t="s">
        <v>811</v>
      </c>
      <c r="H11" s="12">
        <v>44.5</v>
      </c>
      <c r="I11" s="13"/>
      <c r="J11" s="14"/>
      <c r="K11" s="13">
        <f t="shared" si="0"/>
        <v>44.5</v>
      </c>
      <c r="L11" s="13">
        <f t="shared" si="1"/>
        <v>26.7</v>
      </c>
      <c r="M11" s="10">
        <f t="shared" si="2"/>
        <v>9</v>
      </c>
      <c r="N11" s="10"/>
      <c r="O11" s="10"/>
    </row>
    <row r="12" ht="32" customHeight="1" spans="1:15">
      <c r="A12" s="10">
        <v>10</v>
      </c>
      <c r="B12" s="11" t="s">
        <v>812</v>
      </c>
      <c r="C12" s="11" t="s">
        <v>17</v>
      </c>
      <c r="D12" s="11" t="s">
        <v>95</v>
      </c>
      <c r="E12" s="11" t="s">
        <v>793</v>
      </c>
      <c r="F12" s="11" t="s">
        <v>794</v>
      </c>
      <c r="G12" s="11" t="s">
        <v>813</v>
      </c>
      <c r="H12" s="12">
        <v>41</v>
      </c>
      <c r="I12" s="13">
        <v>1</v>
      </c>
      <c r="J12" s="14"/>
      <c r="K12" s="13">
        <f t="shared" si="0"/>
        <v>42</v>
      </c>
      <c r="L12" s="13">
        <f t="shared" si="1"/>
        <v>25.2</v>
      </c>
      <c r="M12" s="10">
        <f t="shared" si="2"/>
        <v>10</v>
      </c>
      <c r="N12" s="10"/>
      <c r="O12" s="10"/>
    </row>
    <row r="13" ht="32" customHeight="1" spans="1:15">
      <c r="A13" s="10">
        <v>11</v>
      </c>
      <c r="B13" s="11" t="s">
        <v>814</v>
      </c>
      <c r="C13" s="11" t="s">
        <v>17</v>
      </c>
      <c r="D13" s="11" t="s">
        <v>95</v>
      </c>
      <c r="E13" s="11" t="s">
        <v>793</v>
      </c>
      <c r="F13" s="11" t="s">
        <v>794</v>
      </c>
      <c r="G13" s="11" t="s">
        <v>815</v>
      </c>
      <c r="H13" s="12">
        <v>40</v>
      </c>
      <c r="I13" s="13"/>
      <c r="J13" s="14"/>
      <c r="K13" s="13">
        <f t="shared" si="0"/>
        <v>40</v>
      </c>
      <c r="L13" s="13">
        <f t="shared" si="1"/>
        <v>24</v>
      </c>
      <c r="M13" s="10">
        <f t="shared" si="2"/>
        <v>11</v>
      </c>
      <c r="N13" s="10"/>
      <c r="O13" s="10"/>
    </row>
    <row r="14" ht="32" customHeight="1" spans="1:15">
      <c r="A14" s="10">
        <v>12</v>
      </c>
      <c r="B14" s="11" t="s">
        <v>816</v>
      </c>
      <c r="C14" s="11" t="s">
        <v>27</v>
      </c>
      <c r="D14" s="11" t="s">
        <v>95</v>
      </c>
      <c r="E14" s="11" t="s">
        <v>793</v>
      </c>
      <c r="F14" s="11" t="s">
        <v>794</v>
      </c>
      <c r="G14" s="11" t="s">
        <v>817</v>
      </c>
      <c r="H14" s="12">
        <v>38.5</v>
      </c>
      <c r="I14" s="13">
        <v>1</v>
      </c>
      <c r="J14" s="14"/>
      <c r="K14" s="13">
        <f t="shared" si="0"/>
        <v>39.5</v>
      </c>
      <c r="L14" s="13">
        <f t="shared" si="1"/>
        <v>23.7</v>
      </c>
      <c r="M14" s="10">
        <f t="shared" si="2"/>
        <v>12</v>
      </c>
      <c r="N14" s="10"/>
      <c r="O14" s="10"/>
    </row>
    <row r="15" s="1" customFormat="1" ht="32" customHeight="1" spans="1:15">
      <c r="A15" s="10">
        <v>13</v>
      </c>
      <c r="B15" s="11" t="s">
        <v>818</v>
      </c>
      <c r="C15" s="11" t="s">
        <v>17</v>
      </c>
      <c r="D15" s="11" t="s">
        <v>95</v>
      </c>
      <c r="E15" s="11" t="s">
        <v>793</v>
      </c>
      <c r="F15" s="11" t="s">
        <v>794</v>
      </c>
      <c r="G15" s="11" t="s">
        <v>819</v>
      </c>
      <c r="H15" s="12">
        <v>29</v>
      </c>
      <c r="I15" s="15"/>
      <c r="J15" s="16"/>
      <c r="K15" s="15">
        <f t="shared" si="0"/>
        <v>29</v>
      </c>
      <c r="L15" s="15">
        <f t="shared" si="1"/>
        <v>17.4</v>
      </c>
      <c r="M15" s="10">
        <f t="shared" si="2"/>
        <v>13</v>
      </c>
      <c r="N15" s="17"/>
      <c r="O15" s="17"/>
    </row>
    <row r="16" ht="32" customHeight="1" spans="1:15">
      <c r="A16" s="10">
        <v>14</v>
      </c>
      <c r="B16" s="11" t="s">
        <v>820</v>
      </c>
      <c r="C16" s="11" t="s">
        <v>27</v>
      </c>
      <c r="D16" s="11" t="s">
        <v>95</v>
      </c>
      <c r="E16" s="11" t="s">
        <v>793</v>
      </c>
      <c r="F16" s="11" t="s">
        <v>794</v>
      </c>
      <c r="G16" s="11" t="s">
        <v>821</v>
      </c>
      <c r="H16" s="12">
        <v>26</v>
      </c>
      <c r="I16" s="13">
        <v>1</v>
      </c>
      <c r="J16" s="14"/>
      <c r="K16" s="13">
        <f t="shared" si="0"/>
        <v>27</v>
      </c>
      <c r="L16" s="13">
        <f t="shared" si="1"/>
        <v>16.2</v>
      </c>
      <c r="M16" s="10">
        <f t="shared" si="2"/>
        <v>14</v>
      </c>
      <c r="N16" s="10"/>
      <c r="O16" s="10"/>
    </row>
    <row r="17" ht="32" customHeight="1" spans="1:15">
      <c r="A17" s="10">
        <v>15</v>
      </c>
      <c r="B17" s="11" t="s">
        <v>822</v>
      </c>
      <c r="C17" s="11" t="s">
        <v>17</v>
      </c>
      <c r="D17" s="11" t="s">
        <v>95</v>
      </c>
      <c r="E17" s="11" t="s">
        <v>793</v>
      </c>
      <c r="F17" s="11" t="s">
        <v>794</v>
      </c>
      <c r="G17" s="11" t="s">
        <v>823</v>
      </c>
      <c r="H17" s="12">
        <v>26</v>
      </c>
      <c r="I17" s="13"/>
      <c r="J17" s="14"/>
      <c r="K17" s="13">
        <f t="shared" si="0"/>
        <v>26</v>
      </c>
      <c r="L17" s="13">
        <f t="shared" si="1"/>
        <v>15.6</v>
      </c>
      <c r="M17" s="10">
        <f t="shared" si="2"/>
        <v>15</v>
      </c>
      <c r="N17" s="10"/>
      <c r="O17" s="10"/>
    </row>
    <row r="18" ht="32" customHeight="1" spans="1:15">
      <c r="A18" s="10">
        <v>16</v>
      </c>
      <c r="B18" s="11" t="s">
        <v>824</v>
      </c>
      <c r="C18" s="11" t="s">
        <v>17</v>
      </c>
      <c r="D18" s="11" t="s">
        <v>95</v>
      </c>
      <c r="E18" s="11" t="s">
        <v>793</v>
      </c>
      <c r="F18" s="11" t="s">
        <v>794</v>
      </c>
      <c r="G18" s="11" t="s">
        <v>825</v>
      </c>
      <c r="H18" s="12">
        <v>23</v>
      </c>
      <c r="I18" s="13"/>
      <c r="J18" s="14"/>
      <c r="K18" s="13">
        <f t="shared" si="0"/>
        <v>23</v>
      </c>
      <c r="L18" s="13">
        <f t="shared" si="1"/>
        <v>13.8</v>
      </c>
      <c r="M18" s="10">
        <f t="shared" si="2"/>
        <v>16</v>
      </c>
      <c r="N18" s="10"/>
      <c r="O18" s="10"/>
    </row>
    <row r="19" ht="32" customHeight="1" spans="1:15">
      <c r="A19" s="10">
        <v>17</v>
      </c>
      <c r="B19" s="11" t="s">
        <v>826</v>
      </c>
      <c r="C19" s="11" t="s">
        <v>17</v>
      </c>
      <c r="D19" s="11" t="s">
        <v>95</v>
      </c>
      <c r="E19" s="11" t="s">
        <v>793</v>
      </c>
      <c r="F19" s="11" t="s">
        <v>794</v>
      </c>
      <c r="G19" s="11" t="s">
        <v>827</v>
      </c>
      <c r="H19" s="12">
        <v>-1</v>
      </c>
      <c r="I19" s="13"/>
      <c r="J19" s="14"/>
      <c r="K19" s="13">
        <f t="shared" si="0"/>
        <v>-1</v>
      </c>
      <c r="L19" s="13">
        <f t="shared" si="1"/>
        <v>-0.6</v>
      </c>
      <c r="M19" s="10" t="s">
        <v>35</v>
      </c>
      <c r="N19" s="10"/>
      <c r="O19" s="10"/>
    </row>
    <row r="20" ht="32" customHeight="1" spans="1:15">
      <c r="A20" s="10">
        <v>18</v>
      </c>
      <c r="B20" s="11" t="s">
        <v>828</v>
      </c>
      <c r="C20" s="11" t="s">
        <v>17</v>
      </c>
      <c r="D20" s="11" t="s">
        <v>95</v>
      </c>
      <c r="E20" s="11" t="s">
        <v>793</v>
      </c>
      <c r="F20" s="11" t="s">
        <v>794</v>
      </c>
      <c r="G20" s="11" t="s">
        <v>829</v>
      </c>
      <c r="H20" s="12">
        <v>-1</v>
      </c>
      <c r="I20" s="13"/>
      <c r="J20" s="14"/>
      <c r="K20" s="13">
        <f t="shared" si="0"/>
        <v>-1</v>
      </c>
      <c r="L20" s="13">
        <f t="shared" si="1"/>
        <v>-0.6</v>
      </c>
      <c r="M20" s="10" t="s">
        <v>35</v>
      </c>
      <c r="N20" s="10"/>
      <c r="O20" s="10"/>
    </row>
    <row r="21" ht="32" customHeight="1" spans="1:15">
      <c r="A21" s="10">
        <v>19</v>
      </c>
      <c r="B21" s="11" t="s">
        <v>830</v>
      </c>
      <c r="C21" s="11" t="s">
        <v>27</v>
      </c>
      <c r="D21" s="11" t="s">
        <v>95</v>
      </c>
      <c r="E21" s="11" t="s">
        <v>793</v>
      </c>
      <c r="F21" s="11" t="s">
        <v>794</v>
      </c>
      <c r="G21" s="11" t="s">
        <v>831</v>
      </c>
      <c r="H21" s="12">
        <v>-1</v>
      </c>
      <c r="I21" s="13"/>
      <c r="J21" s="14"/>
      <c r="K21" s="13">
        <f t="shared" si="0"/>
        <v>-1</v>
      </c>
      <c r="L21" s="13">
        <f t="shared" si="1"/>
        <v>-0.6</v>
      </c>
      <c r="M21" s="10" t="s">
        <v>35</v>
      </c>
      <c r="N21" s="10"/>
      <c r="O21" s="10"/>
    </row>
    <row r="22" ht="32" customHeight="1" spans="1:15">
      <c r="A22" s="10">
        <v>20</v>
      </c>
      <c r="B22" s="11" t="s">
        <v>832</v>
      </c>
      <c r="C22" s="11" t="s">
        <v>27</v>
      </c>
      <c r="D22" s="11" t="s">
        <v>95</v>
      </c>
      <c r="E22" s="11" t="s">
        <v>793</v>
      </c>
      <c r="F22" s="11" t="s">
        <v>794</v>
      </c>
      <c r="G22" s="11" t="s">
        <v>833</v>
      </c>
      <c r="H22" s="12">
        <v>-1</v>
      </c>
      <c r="I22" s="13"/>
      <c r="J22" s="14"/>
      <c r="K22" s="13">
        <f t="shared" si="0"/>
        <v>-1</v>
      </c>
      <c r="L22" s="13">
        <f t="shared" si="1"/>
        <v>-0.6</v>
      </c>
      <c r="M22" s="10" t="s">
        <v>35</v>
      </c>
      <c r="N22" s="10"/>
      <c r="O22" s="10"/>
    </row>
    <row r="23" ht="32" customHeight="1" spans="1:15">
      <c r="A23" s="10">
        <v>21</v>
      </c>
      <c r="B23" s="11" t="s">
        <v>834</v>
      </c>
      <c r="C23" s="11" t="s">
        <v>17</v>
      </c>
      <c r="D23" s="11" t="s">
        <v>95</v>
      </c>
      <c r="E23" s="11" t="s">
        <v>793</v>
      </c>
      <c r="F23" s="11" t="s">
        <v>794</v>
      </c>
      <c r="G23" s="11" t="s">
        <v>835</v>
      </c>
      <c r="H23" s="12">
        <v>-1</v>
      </c>
      <c r="I23" s="13"/>
      <c r="J23" s="14"/>
      <c r="K23" s="13">
        <f t="shared" si="0"/>
        <v>-1</v>
      </c>
      <c r="L23" s="13">
        <f t="shared" si="1"/>
        <v>-0.6</v>
      </c>
      <c r="M23" s="10" t="s">
        <v>35</v>
      </c>
      <c r="N23" s="10"/>
      <c r="O23" s="10"/>
    </row>
    <row r="24" ht="32" customHeight="1" spans="1:15">
      <c r="A24" s="10">
        <v>22</v>
      </c>
      <c r="B24" s="11" t="s">
        <v>836</v>
      </c>
      <c r="C24" s="11" t="s">
        <v>27</v>
      </c>
      <c r="D24" s="11" t="s">
        <v>95</v>
      </c>
      <c r="E24" s="11" t="s">
        <v>793</v>
      </c>
      <c r="F24" s="11" t="s">
        <v>794</v>
      </c>
      <c r="G24" s="11" t="s">
        <v>837</v>
      </c>
      <c r="H24" s="12">
        <v>-1</v>
      </c>
      <c r="I24" s="13"/>
      <c r="J24" s="14"/>
      <c r="K24" s="13">
        <f t="shared" si="0"/>
        <v>-1</v>
      </c>
      <c r="L24" s="13">
        <f t="shared" si="1"/>
        <v>-0.6</v>
      </c>
      <c r="M24" s="10" t="s">
        <v>35</v>
      </c>
      <c r="N24" s="10"/>
      <c r="O24" s="10"/>
    </row>
    <row r="25" ht="32" customHeight="1" spans="1:15">
      <c r="A25" s="10">
        <v>23</v>
      </c>
      <c r="B25" s="11" t="s">
        <v>838</v>
      </c>
      <c r="C25" s="11" t="s">
        <v>17</v>
      </c>
      <c r="D25" s="11" t="s">
        <v>95</v>
      </c>
      <c r="E25" s="11" t="s">
        <v>793</v>
      </c>
      <c r="F25" s="11" t="s">
        <v>794</v>
      </c>
      <c r="G25" s="11" t="s">
        <v>839</v>
      </c>
      <c r="H25" s="12">
        <v>-1</v>
      </c>
      <c r="I25" s="13"/>
      <c r="J25" s="14"/>
      <c r="K25" s="13">
        <f t="shared" si="0"/>
        <v>-1</v>
      </c>
      <c r="L25" s="13">
        <f t="shared" si="1"/>
        <v>-0.6</v>
      </c>
      <c r="M25" s="10" t="s">
        <v>35</v>
      </c>
      <c r="N25" s="10"/>
      <c r="O25" s="10"/>
    </row>
    <row r="26" ht="32" customHeight="1" spans="1:15">
      <c r="A26" s="10">
        <v>24</v>
      </c>
      <c r="B26" s="11" t="s">
        <v>840</v>
      </c>
      <c r="C26" s="11" t="s">
        <v>27</v>
      </c>
      <c r="D26" s="11" t="s">
        <v>95</v>
      </c>
      <c r="E26" s="11" t="s">
        <v>793</v>
      </c>
      <c r="F26" s="11" t="s">
        <v>794</v>
      </c>
      <c r="G26" s="11" t="s">
        <v>841</v>
      </c>
      <c r="H26" s="12">
        <v>-1</v>
      </c>
      <c r="I26" s="13"/>
      <c r="J26" s="14"/>
      <c r="K26" s="13">
        <f t="shared" si="0"/>
        <v>-1</v>
      </c>
      <c r="L26" s="13">
        <f t="shared" si="1"/>
        <v>-0.6</v>
      </c>
      <c r="M26" s="10" t="s">
        <v>35</v>
      </c>
      <c r="N26" s="10"/>
      <c r="O26" s="10"/>
    </row>
    <row r="27" ht="32" customHeight="1" spans="1:15">
      <c r="A27" s="10">
        <v>25</v>
      </c>
      <c r="B27" s="11" t="s">
        <v>842</v>
      </c>
      <c r="C27" s="11" t="s">
        <v>17</v>
      </c>
      <c r="D27" s="11" t="s">
        <v>95</v>
      </c>
      <c r="E27" s="11" t="s">
        <v>793</v>
      </c>
      <c r="F27" s="11" t="s">
        <v>794</v>
      </c>
      <c r="G27" s="11" t="s">
        <v>843</v>
      </c>
      <c r="H27" s="12">
        <v>-1</v>
      </c>
      <c r="I27" s="13"/>
      <c r="J27" s="14"/>
      <c r="K27" s="13">
        <f t="shared" si="0"/>
        <v>-1</v>
      </c>
      <c r="L27" s="13">
        <f t="shared" si="1"/>
        <v>-0.6</v>
      </c>
      <c r="M27" s="10" t="s">
        <v>35</v>
      </c>
      <c r="N27" s="10"/>
      <c r="O27" s="10"/>
    </row>
    <row r="28" ht="32" customHeight="1" spans="1:15">
      <c r="A28" s="10">
        <v>26</v>
      </c>
      <c r="B28" s="11" t="s">
        <v>844</v>
      </c>
      <c r="C28" s="11" t="s">
        <v>17</v>
      </c>
      <c r="D28" s="11" t="s">
        <v>95</v>
      </c>
      <c r="E28" s="11" t="s">
        <v>793</v>
      </c>
      <c r="F28" s="11" t="s">
        <v>794</v>
      </c>
      <c r="G28" s="11" t="s">
        <v>845</v>
      </c>
      <c r="H28" s="12">
        <v>-1</v>
      </c>
      <c r="I28" s="13"/>
      <c r="J28" s="14"/>
      <c r="K28" s="13">
        <f t="shared" si="0"/>
        <v>-1</v>
      </c>
      <c r="L28" s="13">
        <f t="shared" si="1"/>
        <v>-0.6</v>
      </c>
      <c r="M28" s="10" t="s">
        <v>35</v>
      </c>
      <c r="N28" s="10"/>
      <c r="O28" s="10"/>
    </row>
    <row r="29" ht="32" customHeight="1" spans="1:15">
      <c r="A29" s="10">
        <v>27</v>
      </c>
      <c r="B29" s="11" t="s">
        <v>846</v>
      </c>
      <c r="C29" s="11" t="s">
        <v>17</v>
      </c>
      <c r="D29" s="11" t="s">
        <v>95</v>
      </c>
      <c r="E29" s="11" t="s">
        <v>793</v>
      </c>
      <c r="F29" s="11" t="s">
        <v>794</v>
      </c>
      <c r="G29" s="11" t="s">
        <v>847</v>
      </c>
      <c r="H29" s="12">
        <v>-1</v>
      </c>
      <c r="I29" s="13"/>
      <c r="J29" s="14"/>
      <c r="K29" s="13">
        <f t="shared" si="0"/>
        <v>-1</v>
      </c>
      <c r="L29" s="13">
        <f t="shared" si="1"/>
        <v>-0.6</v>
      </c>
      <c r="M29" s="10" t="s">
        <v>35</v>
      </c>
      <c r="N29" s="10"/>
      <c r="O29" s="10"/>
    </row>
    <row r="30" ht="32" customHeight="1" spans="1:15">
      <c r="A30" s="10">
        <v>28</v>
      </c>
      <c r="B30" s="11" t="s">
        <v>848</v>
      </c>
      <c r="C30" s="11" t="s">
        <v>17</v>
      </c>
      <c r="D30" s="11" t="s">
        <v>95</v>
      </c>
      <c r="E30" s="11" t="s">
        <v>793</v>
      </c>
      <c r="F30" s="11" t="s">
        <v>794</v>
      </c>
      <c r="G30" s="11" t="s">
        <v>849</v>
      </c>
      <c r="H30" s="12">
        <v>-1</v>
      </c>
      <c r="I30" s="13"/>
      <c r="J30" s="14"/>
      <c r="K30" s="13">
        <f t="shared" si="0"/>
        <v>-1</v>
      </c>
      <c r="L30" s="13">
        <f t="shared" si="1"/>
        <v>-0.6</v>
      </c>
      <c r="M30" s="10" t="s">
        <v>35</v>
      </c>
      <c r="N30" s="10"/>
      <c r="O30" s="10"/>
    </row>
    <row r="31" ht="32" customHeight="1" spans="1:15">
      <c r="A31" s="10">
        <v>29</v>
      </c>
      <c r="B31" s="11" t="s">
        <v>850</v>
      </c>
      <c r="C31" s="11" t="s">
        <v>17</v>
      </c>
      <c r="D31" s="11" t="s">
        <v>95</v>
      </c>
      <c r="E31" s="11" t="s">
        <v>793</v>
      </c>
      <c r="F31" s="11" t="s">
        <v>794</v>
      </c>
      <c r="G31" s="11" t="s">
        <v>851</v>
      </c>
      <c r="H31" s="12">
        <v>-1</v>
      </c>
      <c r="I31" s="13"/>
      <c r="J31" s="14"/>
      <c r="K31" s="13">
        <f t="shared" si="0"/>
        <v>-1</v>
      </c>
      <c r="L31" s="13">
        <f t="shared" si="1"/>
        <v>-0.6</v>
      </c>
      <c r="M31" s="10" t="s">
        <v>35</v>
      </c>
      <c r="N31" s="10"/>
      <c r="O31" s="10"/>
    </row>
    <row r="32" ht="32" customHeight="1" spans="1:15">
      <c r="A32" s="10">
        <v>30</v>
      </c>
      <c r="B32" s="11" t="s">
        <v>852</v>
      </c>
      <c r="C32" s="11" t="s">
        <v>27</v>
      </c>
      <c r="D32" s="11" t="s">
        <v>95</v>
      </c>
      <c r="E32" s="11" t="s">
        <v>793</v>
      </c>
      <c r="F32" s="11" t="s">
        <v>794</v>
      </c>
      <c r="G32" s="11" t="s">
        <v>853</v>
      </c>
      <c r="H32" s="12">
        <v>-1</v>
      </c>
      <c r="I32" s="13"/>
      <c r="J32" s="14"/>
      <c r="K32" s="13">
        <f t="shared" si="0"/>
        <v>-1</v>
      </c>
      <c r="L32" s="13">
        <f t="shared" si="1"/>
        <v>-0.6</v>
      </c>
      <c r="M32" s="10" t="s">
        <v>35</v>
      </c>
      <c r="N32" s="10"/>
      <c r="O32" s="10"/>
    </row>
    <row r="33" ht="32" customHeight="1" spans="1:15">
      <c r="A33" s="10">
        <v>31</v>
      </c>
      <c r="B33" s="11" t="s">
        <v>854</v>
      </c>
      <c r="C33" s="11" t="s">
        <v>17</v>
      </c>
      <c r="D33" s="11" t="s">
        <v>95</v>
      </c>
      <c r="E33" s="11" t="s">
        <v>793</v>
      </c>
      <c r="F33" s="11" t="s">
        <v>794</v>
      </c>
      <c r="G33" s="11" t="s">
        <v>855</v>
      </c>
      <c r="H33" s="12">
        <v>-1</v>
      </c>
      <c r="I33" s="13"/>
      <c r="J33" s="14"/>
      <c r="K33" s="13">
        <f t="shared" si="0"/>
        <v>-1</v>
      </c>
      <c r="L33" s="13">
        <f t="shared" si="1"/>
        <v>-0.6</v>
      </c>
      <c r="M33" s="10" t="s">
        <v>35</v>
      </c>
      <c r="N33" s="10"/>
      <c r="O33" s="10"/>
    </row>
    <row r="34" ht="32" customHeight="1" spans="1:15">
      <c r="A34" s="10">
        <v>32</v>
      </c>
      <c r="B34" s="11" t="s">
        <v>856</v>
      </c>
      <c r="C34" s="11" t="s">
        <v>17</v>
      </c>
      <c r="D34" s="11" t="s">
        <v>95</v>
      </c>
      <c r="E34" s="11" t="s">
        <v>793</v>
      </c>
      <c r="F34" s="11" t="s">
        <v>794</v>
      </c>
      <c r="G34" s="11" t="s">
        <v>857</v>
      </c>
      <c r="H34" s="12">
        <v>-1</v>
      </c>
      <c r="I34" s="13"/>
      <c r="J34" s="14"/>
      <c r="K34" s="13">
        <f t="shared" si="0"/>
        <v>-1</v>
      </c>
      <c r="L34" s="13">
        <f t="shared" si="1"/>
        <v>-0.6</v>
      </c>
      <c r="M34" s="10" t="s">
        <v>35</v>
      </c>
      <c r="N34" s="10"/>
      <c r="O34" s="10"/>
    </row>
    <row r="35" ht="32" customHeight="1" spans="1:15">
      <c r="A35" s="10">
        <v>33</v>
      </c>
      <c r="B35" s="11" t="s">
        <v>858</v>
      </c>
      <c r="C35" s="11" t="s">
        <v>17</v>
      </c>
      <c r="D35" s="11" t="s">
        <v>95</v>
      </c>
      <c r="E35" s="11" t="s">
        <v>793</v>
      </c>
      <c r="F35" s="11" t="s">
        <v>794</v>
      </c>
      <c r="G35" s="11" t="s">
        <v>859</v>
      </c>
      <c r="H35" s="12">
        <v>-1</v>
      </c>
      <c r="I35" s="13"/>
      <c r="J35" s="14"/>
      <c r="K35" s="13">
        <f t="shared" si="0"/>
        <v>-1</v>
      </c>
      <c r="L35" s="13">
        <f t="shared" si="1"/>
        <v>-0.6</v>
      </c>
      <c r="M35" s="10" t="s">
        <v>35</v>
      </c>
      <c r="N35" s="10"/>
      <c r="O35" s="10"/>
    </row>
    <row r="36" ht="32" customHeight="1" spans="1:15">
      <c r="A36" s="10">
        <v>34</v>
      </c>
      <c r="B36" s="11" t="s">
        <v>860</v>
      </c>
      <c r="C36" s="11" t="s">
        <v>17</v>
      </c>
      <c r="D36" s="11" t="s">
        <v>95</v>
      </c>
      <c r="E36" s="11" t="s">
        <v>793</v>
      </c>
      <c r="F36" s="11" t="s">
        <v>794</v>
      </c>
      <c r="G36" s="11" t="s">
        <v>861</v>
      </c>
      <c r="H36" s="12">
        <v>-1</v>
      </c>
      <c r="I36" s="13"/>
      <c r="J36" s="14"/>
      <c r="K36" s="13">
        <f t="shared" si="0"/>
        <v>-1</v>
      </c>
      <c r="L36" s="13">
        <f t="shared" si="1"/>
        <v>-0.6</v>
      </c>
      <c r="M36" s="10" t="s">
        <v>35</v>
      </c>
      <c r="N36" s="10"/>
      <c r="O36" s="10"/>
    </row>
    <row r="37" ht="32" customHeight="1" spans="1:15">
      <c r="A37" s="10">
        <v>35</v>
      </c>
      <c r="B37" s="11" t="s">
        <v>862</v>
      </c>
      <c r="C37" s="11" t="s">
        <v>27</v>
      </c>
      <c r="D37" s="11" t="s">
        <v>95</v>
      </c>
      <c r="E37" s="11" t="s">
        <v>793</v>
      </c>
      <c r="F37" s="11" t="s">
        <v>794</v>
      </c>
      <c r="G37" s="11" t="s">
        <v>863</v>
      </c>
      <c r="H37" s="12">
        <v>-1</v>
      </c>
      <c r="I37" s="13"/>
      <c r="J37" s="14"/>
      <c r="K37" s="13">
        <f t="shared" si="0"/>
        <v>-1</v>
      </c>
      <c r="L37" s="13">
        <f t="shared" si="1"/>
        <v>-0.6</v>
      </c>
      <c r="M37" s="10" t="s">
        <v>35</v>
      </c>
      <c r="N37" s="10"/>
      <c r="O37" s="10"/>
    </row>
    <row r="38" ht="32" customHeight="1" spans="1:15">
      <c r="A38" s="10">
        <v>36</v>
      </c>
      <c r="B38" s="11" t="s">
        <v>864</v>
      </c>
      <c r="C38" s="11" t="s">
        <v>17</v>
      </c>
      <c r="D38" s="11" t="s">
        <v>95</v>
      </c>
      <c r="E38" s="11" t="s">
        <v>793</v>
      </c>
      <c r="F38" s="11" t="s">
        <v>794</v>
      </c>
      <c r="G38" s="11" t="s">
        <v>865</v>
      </c>
      <c r="H38" s="12">
        <v>-1</v>
      </c>
      <c r="I38" s="13"/>
      <c r="J38" s="14"/>
      <c r="K38" s="13">
        <f t="shared" si="0"/>
        <v>-1</v>
      </c>
      <c r="L38" s="13">
        <f t="shared" si="1"/>
        <v>-0.6</v>
      </c>
      <c r="M38" s="10" t="s">
        <v>35</v>
      </c>
      <c r="N38" s="10"/>
      <c r="O38" s="10"/>
    </row>
    <row r="39" ht="32" customHeight="1" spans="1:15">
      <c r="A39" s="10">
        <v>37</v>
      </c>
      <c r="B39" s="11" t="s">
        <v>866</v>
      </c>
      <c r="C39" s="11" t="s">
        <v>17</v>
      </c>
      <c r="D39" s="11" t="s">
        <v>95</v>
      </c>
      <c r="E39" s="11" t="s">
        <v>793</v>
      </c>
      <c r="F39" s="11" t="s">
        <v>794</v>
      </c>
      <c r="G39" s="11" t="s">
        <v>867</v>
      </c>
      <c r="H39" s="12">
        <v>-1</v>
      </c>
      <c r="I39" s="13"/>
      <c r="J39" s="14"/>
      <c r="K39" s="13">
        <f t="shared" si="0"/>
        <v>-1</v>
      </c>
      <c r="L39" s="13">
        <f t="shared" si="1"/>
        <v>-0.6</v>
      </c>
      <c r="M39" s="10" t="s">
        <v>35</v>
      </c>
      <c r="N39" s="10"/>
      <c r="O39" s="10"/>
    </row>
    <row r="40" ht="32" customHeight="1" spans="1:15">
      <c r="A40" s="10">
        <v>38</v>
      </c>
      <c r="B40" s="11" t="s">
        <v>868</v>
      </c>
      <c r="C40" s="11" t="s">
        <v>27</v>
      </c>
      <c r="D40" s="11" t="s">
        <v>95</v>
      </c>
      <c r="E40" s="11" t="s">
        <v>793</v>
      </c>
      <c r="F40" s="11" t="s">
        <v>794</v>
      </c>
      <c r="G40" s="11" t="s">
        <v>869</v>
      </c>
      <c r="H40" s="12">
        <v>-1</v>
      </c>
      <c r="I40" s="13"/>
      <c r="J40" s="14"/>
      <c r="K40" s="13">
        <f t="shared" si="0"/>
        <v>-1</v>
      </c>
      <c r="L40" s="13">
        <f t="shared" si="1"/>
        <v>-0.6</v>
      </c>
      <c r="M40" s="10" t="s">
        <v>35</v>
      </c>
      <c r="N40" s="10"/>
      <c r="O40" s="10"/>
    </row>
    <row r="41" ht="32" customHeight="1" spans="1:15">
      <c r="A41" s="10">
        <v>39</v>
      </c>
      <c r="B41" s="11" t="s">
        <v>824</v>
      </c>
      <c r="C41" s="11" t="s">
        <v>17</v>
      </c>
      <c r="D41" s="11" t="s">
        <v>95</v>
      </c>
      <c r="E41" s="11" t="s">
        <v>793</v>
      </c>
      <c r="F41" s="11" t="s">
        <v>794</v>
      </c>
      <c r="G41" s="11" t="s">
        <v>870</v>
      </c>
      <c r="H41" s="12">
        <v>-1</v>
      </c>
      <c r="I41" s="13"/>
      <c r="J41" s="14"/>
      <c r="K41" s="13">
        <f t="shared" si="0"/>
        <v>-1</v>
      </c>
      <c r="L41" s="13">
        <f t="shared" si="1"/>
        <v>-0.6</v>
      </c>
      <c r="M41" s="10" t="s">
        <v>35</v>
      </c>
      <c r="N41" s="10"/>
      <c r="O41" s="10"/>
    </row>
  </sheetData>
  <sortState ref="A3:P41">
    <sortCondition ref="M3"/>
  </sortState>
  <mergeCells count="1">
    <mergeCell ref="A1:O1"/>
  </mergeCells>
  <pageMargins left="0.432638888888889" right="0.751388888888889" top="0.472222222222222" bottom="0.511805555555556" header="0.5" footer="0.5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90" zoomScaleNormal="90" workbookViewId="0">
      <selection activeCell="A1" sqref="A1:O1"/>
    </sheetView>
  </sheetViews>
  <sheetFormatPr defaultColWidth="9" defaultRowHeight="13.5"/>
  <cols>
    <col min="1" max="1" width="5" customWidth="1"/>
    <col min="2" max="2" width="10.375" customWidth="1"/>
    <col min="3" max="3" width="5.625" customWidth="1"/>
    <col min="4" max="4" width="11" customWidth="1"/>
    <col min="5" max="5" width="14" customWidth="1"/>
    <col min="6" max="6" width="12" customWidth="1"/>
    <col min="7" max="7" width="15.375" customWidth="1"/>
    <col min="8" max="8" width="10.125" style="2" customWidth="1"/>
    <col min="9" max="9" width="11" style="3" customWidth="1"/>
    <col min="10" max="10" width="10.875" customWidth="1"/>
    <col min="11" max="12" width="10.875" style="3" customWidth="1"/>
    <col min="13" max="13" width="10" style="5" customWidth="1"/>
    <col min="14" max="14" width="10.875" style="5" customWidth="1"/>
    <col min="15" max="15" width="10.875" customWidth="1"/>
  </cols>
  <sheetData>
    <row r="1" ht="36" customHeight="1" spans="1:15">
      <c r="A1" s="18" t="s">
        <v>0</v>
      </c>
      <c r="B1" s="18"/>
      <c r="C1" s="18"/>
      <c r="D1" s="18"/>
      <c r="E1" s="18"/>
      <c r="F1" s="18"/>
      <c r="G1" s="18"/>
      <c r="H1" s="19"/>
      <c r="I1" s="18"/>
      <c r="J1" s="19"/>
      <c r="K1" s="19"/>
      <c r="L1" s="19"/>
      <c r="M1" s="18"/>
      <c r="N1" s="18"/>
      <c r="O1" s="18"/>
    </row>
    <row r="2" ht="41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8" t="s">
        <v>40</v>
      </c>
      <c r="N2" s="8" t="s">
        <v>14</v>
      </c>
      <c r="O2" s="8" t="s">
        <v>41</v>
      </c>
    </row>
    <row r="3" ht="32" customHeight="1" spans="1:15">
      <c r="A3" s="10">
        <v>1</v>
      </c>
      <c r="B3" s="11" t="s">
        <v>42</v>
      </c>
      <c r="C3" s="11" t="s">
        <v>27</v>
      </c>
      <c r="D3" s="11" t="s">
        <v>18</v>
      </c>
      <c r="E3" s="11" t="s">
        <v>43</v>
      </c>
      <c r="F3" s="11" t="s">
        <v>44</v>
      </c>
      <c r="G3" s="11" t="s">
        <v>45</v>
      </c>
      <c r="H3" s="12">
        <v>73</v>
      </c>
      <c r="I3" s="13"/>
      <c r="J3" s="20"/>
      <c r="K3" s="13">
        <f t="shared" ref="K3:K17" si="0">H3+I3</f>
        <v>73</v>
      </c>
      <c r="L3" s="13">
        <f t="shared" ref="L3:L17" si="1">K3*0.6</f>
        <v>43.8</v>
      </c>
      <c r="M3" s="10">
        <f>COUNTIFS(F:F,F3,L:L,"&gt;"&amp;L3)+1</f>
        <v>1</v>
      </c>
      <c r="N3" s="10">
        <v>3</v>
      </c>
      <c r="O3" s="20"/>
    </row>
    <row r="4" ht="32" customHeight="1" spans="1:15">
      <c r="A4" s="10">
        <v>2</v>
      </c>
      <c r="B4" s="11" t="s">
        <v>46</v>
      </c>
      <c r="C4" s="11" t="s">
        <v>17</v>
      </c>
      <c r="D4" s="11" t="s">
        <v>18</v>
      </c>
      <c r="E4" s="11" t="s">
        <v>43</v>
      </c>
      <c r="F4" s="11" t="s">
        <v>44</v>
      </c>
      <c r="G4" s="11" t="s">
        <v>47</v>
      </c>
      <c r="H4" s="12">
        <v>68.5</v>
      </c>
      <c r="I4" s="13">
        <v>1</v>
      </c>
      <c r="J4" s="20"/>
      <c r="K4" s="13">
        <f t="shared" si="0"/>
        <v>69.5</v>
      </c>
      <c r="L4" s="13">
        <f t="shared" si="1"/>
        <v>41.7</v>
      </c>
      <c r="M4" s="10">
        <f t="shared" ref="M4:M13" si="2">COUNTIFS(F:F,F4,L:L,"&gt;"&amp;L4)+1</f>
        <v>2</v>
      </c>
      <c r="N4" s="10"/>
      <c r="O4" s="20"/>
    </row>
    <row r="5" ht="32" customHeight="1" spans="1:15">
      <c r="A5" s="10">
        <v>3</v>
      </c>
      <c r="B5" s="11" t="s">
        <v>48</v>
      </c>
      <c r="C5" s="11" t="s">
        <v>27</v>
      </c>
      <c r="D5" s="11" t="s">
        <v>18</v>
      </c>
      <c r="E5" s="11" t="s">
        <v>43</v>
      </c>
      <c r="F5" s="11" t="s">
        <v>44</v>
      </c>
      <c r="G5" s="11" t="s">
        <v>49</v>
      </c>
      <c r="H5" s="12">
        <v>69</v>
      </c>
      <c r="I5" s="13"/>
      <c r="J5" s="20"/>
      <c r="K5" s="13">
        <f t="shared" si="0"/>
        <v>69</v>
      </c>
      <c r="L5" s="13">
        <f t="shared" si="1"/>
        <v>41.4</v>
      </c>
      <c r="M5" s="10">
        <f t="shared" si="2"/>
        <v>3</v>
      </c>
      <c r="N5" s="10"/>
      <c r="O5" s="20"/>
    </row>
    <row r="6" ht="32" customHeight="1" spans="1:15">
      <c r="A6" s="10">
        <v>4</v>
      </c>
      <c r="B6" s="11" t="s">
        <v>50</v>
      </c>
      <c r="C6" s="11" t="s">
        <v>27</v>
      </c>
      <c r="D6" s="11" t="s">
        <v>18</v>
      </c>
      <c r="E6" s="11" t="s">
        <v>43</v>
      </c>
      <c r="F6" s="11" t="s">
        <v>44</v>
      </c>
      <c r="G6" s="11" t="s">
        <v>51</v>
      </c>
      <c r="H6" s="12">
        <v>68</v>
      </c>
      <c r="I6" s="13"/>
      <c r="J6" s="20"/>
      <c r="K6" s="13">
        <f t="shared" si="0"/>
        <v>68</v>
      </c>
      <c r="L6" s="13">
        <f t="shared" si="1"/>
        <v>40.8</v>
      </c>
      <c r="M6" s="10">
        <f t="shared" si="2"/>
        <v>4</v>
      </c>
      <c r="N6" s="10"/>
      <c r="O6" s="20"/>
    </row>
    <row r="7" ht="32" customHeight="1" spans="1:15">
      <c r="A7" s="10">
        <v>5</v>
      </c>
      <c r="B7" s="11" t="s">
        <v>52</v>
      </c>
      <c r="C7" s="11" t="s">
        <v>17</v>
      </c>
      <c r="D7" s="11" t="s">
        <v>18</v>
      </c>
      <c r="E7" s="11" t="s">
        <v>43</v>
      </c>
      <c r="F7" s="11" t="s">
        <v>44</v>
      </c>
      <c r="G7" s="11" t="s">
        <v>53</v>
      </c>
      <c r="H7" s="12">
        <v>58.5</v>
      </c>
      <c r="I7" s="13"/>
      <c r="J7" s="20"/>
      <c r="K7" s="13">
        <f t="shared" si="0"/>
        <v>58.5</v>
      </c>
      <c r="L7" s="13">
        <f t="shared" si="1"/>
        <v>35.1</v>
      </c>
      <c r="M7" s="10">
        <f t="shared" si="2"/>
        <v>5</v>
      </c>
      <c r="N7" s="10"/>
      <c r="O7" s="20"/>
    </row>
    <row r="8" s="1" customFormat="1" ht="32" customHeight="1" spans="1:15">
      <c r="A8" s="10">
        <v>6</v>
      </c>
      <c r="B8" s="11" t="s">
        <v>54</v>
      </c>
      <c r="C8" s="11" t="s">
        <v>27</v>
      </c>
      <c r="D8" s="11" t="s">
        <v>18</v>
      </c>
      <c r="E8" s="11" t="s">
        <v>43</v>
      </c>
      <c r="F8" s="11" t="s">
        <v>44</v>
      </c>
      <c r="G8" s="11" t="s">
        <v>55</v>
      </c>
      <c r="H8" s="12">
        <v>57.5</v>
      </c>
      <c r="I8" s="15"/>
      <c r="J8" s="21"/>
      <c r="K8" s="15">
        <f t="shared" si="0"/>
        <v>57.5</v>
      </c>
      <c r="L8" s="15">
        <f t="shared" si="1"/>
        <v>34.5</v>
      </c>
      <c r="M8" s="17">
        <f t="shared" si="2"/>
        <v>6</v>
      </c>
      <c r="N8" s="17"/>
      <c r="O8" s="21"/>
    </row>
    <row r="9" ht="32" customHeight="1" spans="1:15">
      <c r="A9" s="10">
        <v>7</v>
      </c>
      <c r="B9" s="11" t="s">
        <v>56</v>
      </c>
      <c r="C9" s="11" t="s">
        <v>27</v>
      </c>
      <c r="D9" s="11" t="s">
        <v>18</v>
      </c>
      <c r="E9" s="11" t="s">
        <v>43</v>
      </c>
      <c r="F9" s="11" t="s">
        <v>44</v>
      </c>
      <c r="G9" s="11" t="s">
        <v>57</v>
      </c>
      <c r="H9" s="12">
        <v>54</v>
      </c>
      <c r="I9" s="13"/>
      <c r="J9" s="20"/>
      <c r="K9" s="13">
        <f t="shared" si="0"/>
        <v>54</v>
      </c>
      <c r="L9" s="13">
        <f t="shared" si="1"/>
        <v>32.4</v>
      </c>
      <c r="M9" s="10">
        <f t="shared" si="2"/>
        <v>7</v>
      </c>
      <c r="N9" s="10"/>
      <c r="O9" s="20"/>
    </row>
    <row r="10" ht="32" customHeight="1" spans="1:15">
      <c r="A10" s="10">
        <v>8</v>
      </c>
      <c r="B10" s="11" t="s">
        <v>58</v>
      </c>
      <c r="C10" s="11" t="s">
        <v>27</v>
      </c>
      <c r="D10" s="11" t="s">
        <v>18</v>
      </c>
      <c r="E10" s="11" t="s">
        <v>43</v>
      </c>
      <c r="F10" s="11" t="s">
        <v>44</v>
      </c>
      <c r="G10" s="11" t="s">
        <v>59</v>
      </c>
      <c r="H10" s="12">
        <v>52.5</v>
      </c>
      <c r="I10" s="13">
        <v>1</v>
      </c>
      <c r="J10" s="20"/>
      <c r="K10" s="13">
        <f t="shared" si="0"/>
        <v>53.5</v>
      </c>
      <c r="L10" s="13">
        <f t="shared" si="1"/>
        <v>32.1</v>
      </c>
      <c r="M10" s="10">
        <f t="shared" si="2"/>
        <v>8</v>
      </c>
      <c r="N10" s="10"/>
      <c r="O10" s="20"/>
    </row>
    <row r="11" s="26" customFormat="1" ht="32" customHeight="1" spans="1:15">
      <c r="A11" s="10">
        <v>9</v>
      </c>
      <c r="B11" s="27" t="s">
        <v>60</v>
      </c>
      <c r="C11" s="27" t="s">
        <v>17</v>
      </c>
      <c r="D11" s="27" t="s">
        <v>18</v>
      </c>
      <c r="E11" s="27" t="s">
        <v>43</v>
      </c>
      <c r="F11" s="27" t="s">
        <v>44</v>
      </c>
      <c r="G11" s="27" t="s">
        <v>61</v>
      </c>
      <c r="H11" s="12">
        <v>51</v>
      </c>
      <c r="I11" s="28"/>
      <c r="J11" s="29"/>
      <c r="K11" s="28">
        <f t="shared" si="0"/>
        <v>51</v>
      </c>
      <c r="L11" s="28">
        <f t="shared" si="1"/>
        <v>30.6</v>
      </c>
      <c r="M11" s="10">
        <f t="shared" si="2"/>
        <v>9</v>
      </c>
      <c r="N11" s="27"/>
      <c r="O11" s="29"/>
    </row>
    <row r="12" ht="32" customHeight="1" spans="1:15">
      <c r="A12" s="10">
        <v>10</v>
      </c>
      <c r="B12" s="11" t="s">
        <v>62</v>
      </c>
      <c r="C12" s="11" t="s">
        <v>17</v>
      </c>
      <c r="D12" s="11" t="s">
        <v>18</v>
      </c>
      <c r="E12" s="11" t="s">
        <v>43</v>
      </c>
      <c r="F12" s="11" t="s">
        <v>44</v>
      </c>
      <c r="G12" s="11" t="s">
        <v>63</v>
      </c>
      <c r="H12" s="12">
        <v>49.5</v>
      </c>
      <c r="I12" s="13"/>
      <c r="J12" s="20"/>
      <c r="K12" s="13">
        <f t="shared" si="0"/>
        <v>49.5</v>
      </c>
      <c r="L12" s="13">
        <f t="shared" si="1"/>
        <v>29.7</v>
      </c>
      <c r="M12" s="10">
        <f t="shared" si="2"/>
        <v>10</v>
      </c>
      <c r="N12" s="10"/>
      <c r="O12" s="20"/>
    </row>
    <row r="13" ht="32" customHeight="1" spans="1:15">
      <c r="A13" s="10">
        <v>11</v>
      </c>
      <c r="B13" s="11" t="s">
        <v>64</v>
      </c>
      <c r="C13" s="11" t="s">
        <v>27</v>
      </c>
      <c r="D13" s="11" t="s">
        <v>18</v>
      </c>
      <c r="E13" s="11" t="s">
        <v>43</v>
      </c>
      <c r="F13" s="11" t="s">
        <v>44</v>
      </c>
      <c r="G13" s="11" t="s">
        <v>65</v>
      </c>
      <c r="H13" s="12">
        <v>44</v>
      </c>
      <c r="I13" s="13"/>
      <c r="J13" s="20"/>
      <c r="K13" s="13">
        <f t="shared" si="0"/>
        <v>44</v>
      </c>
      <c r="L13" s="13">
        <f t="shared" si="1"/>
        <v>26.4</v>
      </c>
      <c r="M13" s="10">
        <f t="shared" si="2"/>
        <v>11</v>
      </c>
      <c r="N13" s="10"/>
      <c r="O13" s="20"/>
    </row>
    <row r="14" ht="32" customHeight="1" spans="1:15">
      <c r="A14" s="10">
        <v>12</v>
      </c>
      <c r="B14" s="11" t="s">
        <v>66</v>
      </c>
      <c r="C14" s="11" t="s">
        <v>27</v>
      </c>
      <c r="D14" s="11" t="s">
        <v>18</v>
      </c>
      <c r="E14" s="11" t="s">
        <v>43</v>
      </c>
      <c r="F14" s="11" t="s">
        <v>44</v>
      </c>
      <c r="G14" s="11" t="s">
        <v>67</v>
      </c>
      <c r="H14" s="12">
        <v>-1</v>
      </c>
      <c r="I14" s="13"/>
      <c r="J14" s="20"/>
      <c r="K14" s="13">
        <f t="shared" si="0"/>
        <v>-1</v>
      </c>
      <c r="L14" s="13">
        <f t="shared" si="1"/>
        <v>-0.6</v>
      </c>
      <c r="M14" s="10" t="s">
        <v>35</v>
      </c>
      <c r="N14" s="10"/>
      <c r="O14" s="20"/>
    </row>
    <row r="15" ht="32" customHeight="1" spans="1:15">
      <c r="A15" s="10">
        <v>13</v>
      </c>
      <c r="B15" s="11" t="s">
        <v>68</v>
      </c>
      <c r="C15" s="11" t="s">
        <v>27</v>
      </c>
      <c r="D15" s="11" t="s">
        <v>18</v>
      </c>
      <c r="E15" s="11" t="s">
        <v>43</v>
      </c>
      <c r="F15" s="11" t="s">
        <v>44</v>
      </c>
      <c r="G15" s="11" t="s">
        <v>69</v>
      </c>
      <c r="H15" s="12">
        <v>-1</v>
      </c>
      <c r="I15" s="13"/>
      <c r="J15" s="20"/>
      <c r="K15" s="13">
        <f t="shared" si="0"/>
        <v>-1</v>
      </c>
      <c r="L15" s="13">
        <f t="shared" si="1"/>
        <v>-0.6</v>
      </c>
      <c r="M15" s="10" t="s">
        <v>35</v>
      </c>
      <c r="N15" s="10"/>
      <c r="O15" s="20"/>
    </row>
    <row r="16" ht="32" customHeight="1" spans="1:15">
      <c r="A16" s="10">
        <v>14</v>
      </c>
      <c r="B16" s="11" t="s">
        <v>70</v>
      </c>
      <c r="C16" s="11" t="s">
        <v>17</v>
      </c>
      <c r="D16" s="11" t="s">
        <v>18</v>
      </c>
      <c r="E16" s="11" t="s">
        <v>43</v>
      </c>
      <c r="F16" s="11" t="s">
        <v>44</v>
      </c>
      <c r="G16" s="11" t="s">
        <v>71</v>
      </c>
      <c r="H16" s="12">
        <v>-1</v>
      </c>
      <c r="I16" s="13"/>
      <c r="J16" s="20"/>
      <c r="K16" s="13">
        <f t="shared" si="0"/>
        <v>-1</v>
      </c>
      <c r="L16" s="13">
        <f t="shared" si="1"/>
        <v>-0.6</v>
      </c>
      <c r="M16" s="10" t="s">
        <v>35</v>
      </c>
      <c r="N16" s="10"/>
      <c r="O16" s="20"/>
    </row>
    <row r="17" ht="32" customHeight="1" spans="1:15">
      <c r="A17" s="10">
        <v>15</v>
      </c>
      <c r="B17" s="11" t="s">
        <v>72</v>
      </c>
      <c r="C17" s="11" t="s">
        <v>27</v>
      </c>
      <c r="D17" s="11" t="s">
        <v>18</v>
      </c>
      <c r="E17" s="11" t="s">
        <v>43</v>
      </c>
      <c r="F17" s="11" t="s">
        <v>44</v>
      </c>
      <c r="G17" s="11" t="s">
        <v>73</v>
      </c>
      <c r="H17" s="12">
        <v>-1</v>
      </c>
      <c r="I17" s="13"/>
      <c r="J17" s="20"/>
      <c r="K17" s="13">
        <f t="shared" si="0"/>
        <v>-1</v>
      </c>
      <c r="L17" s="13">
        <f t="shared" si="1"/>
        <v>-0.6</v>
      </c>
      <c r="M17" s="10" t="s">
        <v>35</v>
      </c>
      <c r="N17" s="10"/>
      <c r="O17" s="20"/>
    </row>
  </sheetData>
  <sortState ref="A3:P17">
    <sortCondition ref="M3"/>
  </sortState>
  <mergeCells count="1">
    <mergeCell ref="A1:O1"/>
  </mergeCells>
  <pageMargins left="0.75" right="0.75" top="0.511805555555556" bottom="0.511805555555556" header="0.5" footer="0.5"/>
  <pageSetup paperSize="9" scale="7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" sqref="A1:O1"/>
    </sheetView>
  </sheetViews>
  <sheetFormatPr defaultColWidth="9" defaultRowHeight="13.5"/>
  <cols>
    <col min="1" max="1" width="6.725" customWidth="1"/>
    <col min="2" max="2" width="9.25" customWidth="1"/>
    <col min="3" max="3" width="7.38333333333333" customWidth="1"/>
    <col min="4" max="4" width="10.5" customWidth="1"/>
    <col min="5" max="5" width="16.375" customWidth="1"/>
    <col min="6" max="6" width="12.25" customWidth="1"/>
    <col min="7" max="7" width="14.375" customWidth="1"/>
    <col min="8" max="8" width="11.125" style="4" customWidth="1"/>
    <col min="9" max="9" width="10.5" style="3" customWidth="1"/>
    <col min="10" max="10" width="10.625" style="4" customWidth="1"/>
    <col min="11" max="12" width="11.75" style="3" customWidth="1"/>
    <col min="13" max="13" width="7.875" style="5" customWidth="1"/>
    <col min="14" max="14" width="9.625" style="5" customWidth="1"/>
    <col min="15" max="15" width="9.125" customWidth="1"/>
  </cols>
  <sheetData>
    <row r="1" ht="30" customHeight="1" spans="1:15">
      <c r="A1" s="18" t="s">
        <v>0</v>
      </c>
      <c r="B1" s="18"/>
      <c r="C1" s="18"/>
      <c r="D1" s="18"/>
      <c r="E1" s="18"/>
      <c r="F1" s="18"/>
      <c r="G1" s="18"/>
      <c r="H1" s="19"/>
      <c r="I1" s="18"/>
      <c r="J1" s="19"/>
      <c r="K1" s="19"/>
      <c r="L1" s="19"/>
      <c r="M1" s="18"/>
      <c r="N1" s="18"/>
      <c r="O1" s="18"/>
    </row>
    <row r="2" ht="38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8" t="s">
        <v>40</v>
      </c>
      <c r="N2" s="8" t="s">
        <v>14</v>
      </c>
      <c r="O2" s="8" t="s">
        <v>41</v>
      </c>
    </row>
    <row r="3" ht="32" customHeight="1" spans="1:15">
      <c r="A3" s="10">
        <v>1</v>
      </c>
      <c r="B3" s="11" t="s">
        <v>74</v>
      </c>
      <c r="C3" s="11" t="s">
        <v>27</v>
      </c>
      <c r="D3" s="11" t="s">
        <v>18</v>
      </c>
      <c r="E3" s="11" t="s">
        <v>75</v>
      </c>
      <c r="F3" s="11" t="s">
        <v>76</v>
      </c>
      <c r="G3" s="11" t="s">
        <v>77</v>
      </c>
      <c r="H3" s="12">
        <v>74.5</v>
      </c>
      <c r="I3" s="13"/>
      <c r="J3" s="14"/>
      <c r="K3" s="13">
        <f t="shared" ref="K3:K11" si="0">H3+I3</f>
        <v>74.5</v>
      </c>
      <c r="L3" s="13">
        <f t="shared" ref="L3:L11" si="1">K3*0.6</f>
        <v>44.7</v>
      </c>
      <c r="M3" s="10">
        <f>COUNTIFS(F:F,F3,L:L,"&gt;"&amp;L3)+1</f>
        <v>1</v>
      </c>
      <c r="N3" s="10">
        <v>3</v>
      </c>
      <c r="O3" s="20"/>
    </row>
    <row r="4" ht="32" customHeight="1" spans="1:15">
      <c r="A4" s="10">
        <v>2</v>
      </c>
      <c r="B4" s="11" t="s">
        <v>78</v>
      </c>
      <c r="C4" s="11" t="s">
        <v>17</v>
      </c>
      <c r="D4" s="11" t="s">
        <v>18</v>
      </c>
      <c r="E4" s="11" t="s">
        <v>75</v>
      </c>
      <c r="F4" s="11" t="s">
        <v>76</v>
      </c>
      <c r="G4" s="11" t="s">
        <v>79</v>
      </c>
      <c r="H4" s="12">
        <v>74</v>
      </c>
      <c r="I4" s="13"/>
      <c r="J4" s="14"/>
      <c r="K4" s="13">
        <f t="shared" si="0"/>
        <v>74</v>
      </c>
      <c r="L4" s="13">
        <f t="shared" si="1"/>
        <v>44.4</v>
      </c>
      <c r="M4" s="10">
        <f t="shared" ref="M4:M11" si="2">COUNTIFS(F:F,F4,L:L,"&gt;"&amp;L4)+1</f>
        <v>2</v>
      </c>
      <c r="N4" s="10"/>
      <c r="O4" s="20"/>
    </row>
    <row r="5" ht="32" customHeight="1" spans="1:15">
      <c r="A5" s="10">
        <v>3</v>
      </c>
      <c r="B5" s="11" t="s">
        <v>80</v>
      </c>
      <c r="C5" s="11" t="s">
        <v>27</v>
      </c>
      <c r="D5" s="11" t="s">
        <v>18</v>
      </c>
      <c r="E5" s="11" t="s">
        <v>75</v>
      </c>
      <c r="F5" s="11" t="s">
        <v>76</v>
      </c>
      <c r="G5" s="11" t="s">
        <v>81</v>
      </c>
      <c r="H5" s="12">
        <v>68</v>
      </c>
      <c r="I5" s="13"/>
      <c r="J5" s="14"/>
      <c r="K5" s="13">
        <f t="shared" si="0"/>
        <v>68</v>
      </c>
      <c r="L5" s="13">
        <f t="shared" si="1"/>
        <v>40.8</v>
      </c>
      <c r="M5" s="10">
        <f t="shared" si="2"/>
        <v>3</v>
      </c>
      <c r="N5" s="10"/>
      <c r="O5" s="20"/>
    </row>
    <row r="6" ht="32" customHeight="1" spans="1:15">
      <c r="A6" s="10">
        <v>4</v>
      </c>
      <c r="B6" s="11" t="s">
        <v>82</v>
      </c>
      <c r="C6" s="11" t="s">
        <v>27</v>
      </c>
      <c r="D6" s="11" t="s">
        <v>18</v>
      </c>
      <c r="E6" s="11" t="s">
        <v>75</v>
      </c>
      <c r="F6" s="11" t="s">
        <v>76</v>
      </c>
      <c r="G6" s="11" t="s">
        <v>83</v>
      </c>
      <c r="H6" s="12">
        <v>61</v>
      </c>
      <c r="I6" s="13"/>
      <c r="J6" s="14"/>
      <c r="K6" s="13">
        <f t="shared" si="0"/>
        <v>61</v>
      </c>
      <c r="L6" s="13">
        <f t="shared" si="1"/>
        <v>36.6</v>
      </c>
      <c r="M6" s="10">
        <f t="shared" si="2"/>
        <v>4</v>
      </c>
      <c r="N6" s="10"/>
      <c r="O6" s="20"/>
    </row>
    <row r="7" ht="32" customHeight="1" spans="1:15">
      <c r="A7" s="10">
        <v>5</v>
      </c>
      <c r="B7" s="11" t="s">
        <v>84</v>
      </c>
      <c r="C7" s="11" t="s">
        <v>17</v>
      </c>
      <c r="D7" s="11" t="s">
        <v>18</v>
      </c>
      <c r="E7" s="11" t="s">
        <v>75</v>
      </c>
      <c r="F7" s="11" t="s">
        <v>76</v>
      </c>
      <c r="G7" s="11" t="s">
        <v>85</v>
      </c>
      <c r="H7" s="12">
        <v>60.5</v>
      </c>
      <c r="I7" s="13"/>
      <c r="J7" s="14"/>
      <c r="K7" s="13">
        <f t="shared" si="0"/>
        <v>60.5</v>
      </c>
      <c r="L7" s="13">
        <f t="shared" si="1"/>
        <v>36.3</v>
      </c>
      <c r="M7" s="10">
        <f t="shared" si="2"/>
        <v>5</v>
      </c>
      <c r="N7" s="10"/>
      <c r="O7" s="20"/>
    </row>
    <row r="8" s="1" customFormat="1" ht="32" customHeight="1" spans="1:15">
      <c r="A8" s="10">
        <v>6</v>
      </c>
      <c r="B8" s="11" t="s">
        <v>86</v>
      </c>
      <c r="C8" s="11" t="s">
        <v>17</v>
      </c>
      <c r="D8" s="11" t="s">
        <v>18</v>
      </c>
      <c r="E8" s="11" t="s">
        <v>75</v>
      </c>
      <c r="F8" s="11" t="s">
        <v>76</v>
      </c>
      <c r="G8" s="11" t="s">
        <v>87</v>
      </c>
      <c r="H8" s="12">
        <v>59.5</v>
      </c>
      <c r="I8" s="15"/>
      <c r="J8" s="16"/>
      <c r="K8" s="15">
        <f t="shared" si="0"/>
        <v>59.5</v>
      </c>
      <c r="L8" s="15">
        <f t="shared" si="1"/>
        <v>35.7</v>
      </c>
      <c r="M8" s="17">
        <f t="shared" si="2"/>
        <v>6</v>
      </c>
      <c r="N8" s="17"/>
      <c r="O8" s="21"/>
    </row>
    <row r="9" ht="32" customHeight="1" spans="1:15">
      <c r="A9" s="10">
        <v>7</v>
      </c>
      <c r="B9" s="11" t="s">
        <v>88</v>
      </c>
      <c r="C9" s="11" t="s">
        <v>27</v>
      </c>
      <c r="D9" s="11" t="s">
        <v>18</v>
      </c>
      <c r="E9" s="11" t="s">
        <v>75</v>
      </c>
      <c r="F9" s="11" t="s">
        <v>76</v>
      </c>
      <c r="G9" s="11" t="s">
        <v>89</v>
      </c>
      <c r="H9" s="12">
        <v>53.5</v>
      </c>
      <c r="I9" s="13"/>
      <c r="J9" s="14"/>
      <c r="K9" s="13">
        <f t="shared" si="0"/>
        <v>53.5</v>
      </c>
      <c r="L9" s="13">
        <f t="shared" si="1"/>
        <v>32.1</v>
      </c>
      <c r="M9" s="10">
        <f t="shared" si="2"/>
        <v>7</v>
      </c>
      <c r="N9" s="10"/>
      <c r="O9" s="20"/>
    </row>
    <row r="10" ht="32" customHeight="1" spans="1:15">
      <c r="A10" s="10">
        <v>8</v>
      </c>
      <c r="B10" s="11" t="s">
        <v>90</v>
      </c>
      <c r="C10" s="11" t="s">
        <v>27</v>
      </c>
      <c r="D10" s="11" t="s">
        <v>18</v>
      </c>
      <c r="E10" s="11" t="s">
        <v>75</v>
      </c>
      <c r="F10" s="11" t="s">
        <v>76</v>
      </c>
      <c r="G10" s="11" t="s">
        <v>91</v>
      </c>
      <c r="H10" s="12">
        <v>43</v>
      </c>
      <c r="I10" s="13">
        <v>1</v>
      </c>
      <c r="J10" s="14"/>
      <c r="K10" s="13">
        <f t="shared" si="0"/>
        <v>44</v>
      </c>
      <c r="L10" s="13">
        <f t="shared" si="1"/>
        <v>26.4</v>
      </c>
      <c r="M10" s="10">
        <f t="shared" si="2"/>
        <v>8</v>
      </c>
      <c r="N10" s="10"/>
      <c r="O10" s="20"/>
    </row>
    <row r="11" ht="32" customHeight="1" spans="1:15">
      <c r="A11" s="10">
        <v>9</v>
      </c>
      <c r="B11" s="11" t="s">
        <v>92</v>
      </c>
      <c r="C11" s="11" t="s">
        <v>17</v>
      </c>
      <c r="D11" s="11" t="s">
        <v>18</v>
      </c>
      <c r="E11" s="11" t="s">
        <v>75</v>
      </c>
      <c r="F11" s="11" t="s">
        <v>76</v>
      </c>
      <c r="G11" s="11" t="s">
        <v>93</v>
      </c>
      <c r="H11" s="12">
        <v>40</v>
      </c>
      <c r="I11" s="13"/>
      <c r="J11" s="14"/>
      <c r="K11" s="13">
        <f t="shared" si="0"/>
        <v>40</v>
      </c>
      <c r="L11" s="13">
        <f t="shared" si="1"/>
        <v>24</v>
      </c>
      <c r="M11" s="10">
        <f t="shared" si="2"/>
        <v>9</v>
      </c>
      <c r="N11" s="10"/>
      <c r="O11" s="20"/>
    </row>
  </sheetData>
  <sortState ref="A3:P11">
    <sortCondition ref="M3"/>
  </sortState>
  <mergeCells count="1">
    <mergeCell ref="A1:O1"/>
  </mergeCells>
  <pageMargins left="0.590277777777778" right="0.75" top="1" bottom="1" header="0.5" footer="0.5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="90" zoomScaleNormal="90" workbookViewId="0">
      <selection activeCell="A1" sqref="A1:O1"/>
    </sheetView>
  </sheetViews>
  <sheetFormatPr defaultColWidth="9" defaultRowHeight="13.5" outlineLevelRow="7"/>
  <cols>
    <col min="1" max="1" width="5.875" customWidth="1"/>
    <col min="2" max="2" width="10.5" customWidth="1"/>
    <col min="3" max="3" width="6.5" customWidth="1"/>
    <col min="4" max="4" width="11" customWidth="1"/>
    <col min="5" max="5" width="17.5" customWidth="1"/>
    <col min="6" max="6" width="11.25" customWidth="1"/>
    <col min="7" max="7" width="15" customWidth="1"/>
    <col min="8" max="8" width="9.25" style="2" customWidth="1"/>
    <col min="9" max="9" width="9.875" style="3" customWidth="1"/>
    <col min="10" max="10" width="9.75" customWidth="1"/>
    <col min="11" max="11" width="11" style="3" customWidth="1"/>
    <col min="12" max="12" width="10.75" style="3" customWidth="1"/>
    <col min="13" max="13" width="7.875" style="5" customWidth="1"/>
    <col min="14" max="14" width="10.375" style="5" customWidth="1"/>
    <col min="15" max="15" width="9.25" customWidth="1"/>
  </cols>
  <sheetData>
    <row r="1" ht="36" customHeight="1" spans="1:15">
      <c r="A1" s="18" t="s">
        <v>0</v>
      </c>
      <c r="B1" s="18"/>
      <c r="C1" s="18"/>
      <c r="D1" s="18"/>
      <c r="E1" s="18"/>
      <c r="F1" s="18"/>
      <c r="G1" s="18"/>
      <c r="H1" s="19"/>
      <c r="I1" s="18"/>
      <c r="J1" s="19"/>
      <c r="K1" s="19"/>
      <c r="L1" s="19"/>
      <c r="M1" s="18"/>
      <c r="N1" s="18"/>
      <c r="O1" s="18"/>
    </row>
    <row r="2" ht="39" customHeight="1" spans="1:15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4" t="s">
        <v>8</v>
      </c>
      <c r="I2" s="24" t="s">
        <v>9</v>
      </c>
      <c r="J2" s="23" t="s">
        <v>10</v>
      </c>
      <c r="K2" s="24" t="s">
        <v>11</v>
      </c>
      <c r="L2" s="24" t="s">
        <v>12</v>
      </c>
      <c r="M2" s="23" t="s">
        <v>40</v>
      </c>
      <c r="N2" s="23" t="s">
        <v>14</v>
      </c>
      <c r="O2" s="23" t="s">
        <v>41</v>
      </c>
    </row>
    <row r="3" ht="36" customHeight="1" spans="1:15">
      <c r="A3" s="25">
        <v>1</v>
      </c>
      <c r="B3" s="11" t="s">
        <v>94</v>
      </c>
      <c r="C3" s="11" t="s">
        <v>27</v>
      </c>
      <c r="D3" s="11" t="s">
        <v>95</v>
      </c>
      <c r="E3" s="11" t="s">
        <v>96</v>
      </c>
      <c r="F3" s="11" t="s">
        <v>97</v>
      </c>
      <c r="G3" s="11" t="s">
        <v>98</v>
      </c>
      <c r="H3" s="12">
        <v>58</v>
      </c>
      <c r="I3" s="13">
        <v>1</v>
      </c>
      <c r="J3" s="20"/>
      <c r="K3" s="13">
        <f>H3+I3</f>
        <v>59</v>
      </c>
      <c r="L3" s="13">
        <f>K3*0.6</f>
        <v>35.4</v>
      </c>
      <c r="M3" s="10">
        <f>COUNTIFS(F:F,F3,L:L,"&gt;"&amp;L3)+1</f>
        <v>1</v>
      </c>
      <c r="N3" s="10">
        <v>2</v>
      </c>
      <c r="O3" s="20"/>
    </row>
    <row r="4" ht="36" customHeight="1" spans="1:15">
      <c r="A4" s="25">
        <v>2</v>
      </c>
      <c r="B4" s="11" t="s">
        <v>99</v>
      </c>
      <c r="C4" s="11" t="s">
        <v>17</v>
      </c>
      <c r="D4" s="11" t="s">
        <v>95</v>
      </c>
      <c r="E4" s="11" t="s">
        <v>96</v>
      </c>
      <c r="F4" s="11" t="s">
        <v>97</v>
      </c>
      <c r="G4" s="11" t="s">
        <v>100</v>
      </c>
      <c r="H4" s="12">
        <v>55.5</v>
      </c>
      <c r="I4" s="13">
        <v>1</v>
      </c>
      <c r="J4" s="20"/>
      <c r="K4" s="13">
        <f>H4+I4</f>
        <v>56.5</v>
      </c>
      <c r="L4" s="13">
        <f>K4*0.6</f>
        <v>33.9</v>
      </c>
      <c r="M4" s="10">
        <f>COUNTIFS(F:F,F4,L:L,"&gt;"&amp;L4)+1</f>
        <v>2</v>
      </c>
      <c r="N4" s="10"/>
      <c r="O4" s="20"/>
    </row>
    <row r="5" ht="36" customHeight="1" spans="1:15">
      <c r="A5" s="25">
        <v>3</v>
      </c>
      <c r="B5" s="11" t="s">
        <v>101</v>
      </c>
      <c r="C5" s="11" t="s">
        <v>17</v>
      </c>
      <c r="D5" s="11" t="s">
        <v>95</v>
      </c>
      <c r="E5" s="11" t="s">
        <v>96</v>
      </c>
      <c r="F5" s="11" t="s">
        <v>97</v>
      </c>
      <c r="G5" s="11" t="s">
        <v>102</v>
      </c>
      <c r="H5" s="12">
        <v>49.5</v>
      </c>
      <c r="I5" s="13"/>
      <c r="J5" s="20"/>
      <c r="K5" s="13">
        <f t="shared" ref="K5:K8" si="0">H5+I5</f>
        <v>49.5</v>
      </c>
      <c r="L5" s="13">
        <f t="shared" ref="L5:L8" si="1">K5*0.6</f>
        <v>29.7</v>
      </c>
      <c r="M5" s="10">
        <f>COUNTIFS(F:F,F5,L:L,"&gt;"&amp;L5)+1</f>
        <v>3</v>
      </c>
      <c r="N5" s="10"/>
      <c r="O5" s="20"/>
    </row>
    <row r="6" s="1" customFormat="1" ht="36" customHeight="1" spans="1:15">
      <c r="A6" s="25">
        <v>4</v>
      </c>
      <c r="B6" s="11" t="s">
        <v>103</v>
      </c>
      <c r="C6" s="11" t="s">
        <v>17</v>
      </c>
      <c r="D6" s="11" t="s">
        <v>95</v>
      </c>
      <c r="E6" s="11" t="s">
        <v>96</v>
      </c>
      <c r="F6" s="11" t="s">
        <v>97</v>
      </c>
      <c r="G6" s="11" t="s">
        <v>104</v>
      </c>
      <c r="H6" s="12">
        <v>41</v>
      </c>
      <c r="I6" s="15"/>
      <c r="J6" s="21"/>
      <c r="K6" s="15">
        <f t="shared" si="0"/>
        <v>41</v>
      </c>
      <c r="L6" s="15">
        <f t="shared" si="1"/>
        <v>24.6</v>
      </c>
      <c r="M6" s="17">
        <f>COUNTIFS(F:F,F6,L:L,"&gt;"&amp;L6)+1</f>
        <v>4</v>
      </c>
      <c r="N6" s="17"/>
      <c r="O6" s="21"/>
    </row>
    <row r="7" ht="36" customHeight="1" spans="1:15">
      <c r="A7" s="25">
        <v>5</v>
      </c>
      <c r="B7" s="11" t="s">
        <v>105</v>
      </c>
      <c r="C7" s="11" t="s">
        <v>27</v>
      </c>
      <c r="D7" s="11" t="s">
        <v>95</v>
      </c>
      <c r="E7" s="11" t="s">
        <v>96</v>
      </c>
      <c r="F7" s="11" t="s">
        <v>97</v>
      </c>
      <c r="G7" s="11" t="s">
        <v>106</v>
      </c>
      <c r="H7" s="12">
        <v>-1</v>
      </c>
      <c r="I7" s="13"/>
      <c r="J7" s="20"/>
      <c r="K7" s="13">
        <f t="shared" si="0"/>
        <v>-1</v>
      </c>
      <c r="L7" s="13">
        <f t="shared" si="1"/>
        <v>-0.6</v>
      </c>
      <c r="M7" s="10" t="s">
        <v>35</v>
      </c>
      <c r="N7" s="10"/>
      <c r="O7" s="20"/>
    </row>
    <row r="8" ht="36" customHeight="1" spans="1:15">
      <c r="A8" s="25">
        <v>6</v>
      </c>
      <c r="B8" s="11" t="s">
        <v>107</v>
      </c>
      <c r="C8" s="11" t="s">
        <v>17</v>
      </c>
      <c r="D8" s="11" t="s">
        <v>95</v>
      </c>
      <c r="E8" s="11" t="s">
        <v>96</v>
      </c>
      <c r="F8" s="11" t="s">
        <v>97</v>
      </c>
      <c r="G8" s="11" t="s">
        <v>108</v>
      </c>
      <c r="H8" s="12">
        <v>-1</v>
      </c>
      <c r="I8" s="13"/>
      <c r="J8" s="20"/>
      <c r="K8" s="13">
        <f t="shared" si="0"/>
        <v>-1</v>
      </c>
      <c r="L8" s="13">
        <f t="shared" si="1"/>
        <v>-0.6</v>
      </c>
      <c r="M8" s="10" t="s">
        <v>35</v>
      </c>
      <c r="N8" s="10"/>
      <c r="O8" s="20"/>
    </row>
  </sheetData>
  <mergeCells count="1">
    <mergeCell ref="A1:O1"/>
  </mergeCells>
  <pageMargins left="0.75" right="0.75" top="1" bottom="1" header="0.5" footer="0.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A1" sqref="A1:O1"/>
    </sheetView>
  </sheetViews>
  <sheetFormatPr defaultColWidth="9" defaultRowHeight="13.5"/>
  <cols>
    <col min="1" max="1" width="5.625" customWidth="1"/>
    <col min="2" max="2" width="9.75" customWidth="1"/>
    <col min="3" max="3" width="7.25" customWidth="1"/>
    <col min="4" max="4" width="11.5" customWidth="1"/>
    <col min="5" max="5" width="17" customWidth="1"/>
    <col min="6" max="6" width="11.5" customWidth="1"/>
    <col min="7" max="7" width="14.125" customWidth="1"/>
    <col min="8" max="8" width="9.125" style="4" customWidth="1"/>
    <col min="9" max="9" width="10.25" style="5" customWidth="1"/>
    <col min="10" max="10" width="10.25" customWidth="1"/>
    <col min="11" max="12" width="10.625" style="3" customWidth="1"/>
    <col min="13" max="13" width="7.375" style="5" customWidth="1"/>
    <col min="14" max="14" width="9.875" style="5" customWidth="1"/>
    <col min="15" max="15" width="11.4416666666667" customWidth="1"/>
  </cols>
  <sheetData>
    <row r="1" ht="30" customHeight="1" spans="1:15">
      <c r="A1" s="18" t="s">
        <v>0</v>
      </c>
      <c r="B1" s="18"/>
      <c r="C1" s="18"/>
      <c r="D1" s="18"/>
      <c r="E1" s="18"/>
      <c r="F1" s="18"/>
      <c r="G1" s="18"/>
      <c r="H1" s="19"/>
      <c r="I1" s="18"/>
      <c r="J1" s="19"/>
      <c r="K1" s="19"/>
      <c r="L1" s="19"/>
      <c r="M1" s="18"/>
      <c r="N1" s="18"/>
      <c r="O1" s="18"/>
    </row>
    <row r="2" ht="40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8" t="s">
        <v>40</v>
      </c>
      <c r="N2" s="8" t="s">
        <v>14</v>
      </c>
      <c r="O2" s="8" t="s">
        <v>41</v>
      </c>
    </row>
    <row r="3" ht="32" customHeight="1" spans="1:15">
      <c r="A3" s="10">
        <v>1</v>
      </c>
      <c r="B3" s="11" t="s">
        <v>109</v>
      </c>
      <c r="C3" s="11" t="s">
        <v>27</v>
      </c>
      <c r="D3" s="11" t="s">
        <v>95</v>
      </c>
      <c r="E3" s="11" t="s">
        <v>110</v>
      </c>
      <c r="F3" s="11" t="s">
        <v>111</v>
      </c>
      <c r="G3" s="11" t="s">
        <v>112</v>
      </c>
      <c r="H3" s="22">
        <v>75.5</v>
      </c>
      <c r="I3" s="10"/>
      <c r="J3" s="20"/>
      <c r="K3" s="13">
        <f>H3+I3</f>
        <v>75.5</v>
      </c>
      <c r="L3" s="13">
        <f>K3*0.6</f>
        <v>45.3</v>
      </c>
      <c r="M3" s="10">
        <f>COUNTIFS(F:F,F3,L:L,"&gt;"&amp;L3)+1</f>
        <v>1</v>
      </c>
      <c r="N3" s="10">
        <v>4</v>
      </c>
      <c r="O3" s="20"/>
    </row>
    <row r="4" ht="32" customHeight="1" spans="1:15">
      <c r="A4" s="10">
        <v>2</v>
      </c>
      <c r="B4" s="11" t="s">
        <v>113</v>
      </c>
      <c r="C4" s="11" t="s">
        <v>27</v>
      </c>
      <c r="D4" s="11" t="s">
        <v>95</v>
      </c>
      <c r="E4" s="11" t="s">
        <v>110</v>
      </c>
      <c r="F4" s="11" t="s">
        <v>111</v>
      </c>
      <c r="G4" s="11" t="s">
        <v>114</v>
      </c>
      <c r="H4" s="22">
        <v>50.5</v>
      </c>
      <c r="I4" s="10"/>
      <c r="J4" s="20"/>
      <c r="K4" s="13">
        <f>H4+I4</f>
        <v>50.5</v>
      </c>
      <c r="L4" s="13">
        <f>K4*0.6</f>
        <v>30.3</v>
      </c>
      <c r="M4" s="10">
        <f>COUNTIFS(F:F,F4,L:L,"&gt;"&amp;L4)+1</f>
        <v>2</v>
      </c>
      <c r="N4" s="10"/>
      <c r="O4" s="20"/>
    </row>
    <row r="5" s="1" customFormat="1" ht="32" customHeight="1" spans="1:15">
      <c r="A5" s="10">
        <v>3</v>
      </c>
      <c r="B5" s="11" t="s">
        <v>115</v>
      </c>
      <c r="C5" s="11" t="s">
        <v>17</v>
      </c>
      <c r="D5" s="11" t="s">
        <v>95</v>
      </c>
      <c r="E5" s="11" t="s">
        <v>110</v>
      </c>
      <c r="F5" s="11" t="s">
        <v>111</v>
      </c>
      <c r="G5" s="11" t="s">
        <v>116</v>
      </c>
      <c r="H5" s="22">
        <v>46</v>
      </c>
      <c r="I5" s="17">
        <v>1</v>
      </c>
      <c r="J5" s="21"/>
      <c r="K5" s="15">
        <f>H5+I5</f>
        <v>47</v>
      </c>
      <c r="L5" s="15">
        <f>K5*0.6</f>
        <v>28.2</v>
      </c>
      <c r="M5" s="17">
        <f>COUNTIFS(F:F,F5,L:L,"&gt;"&amp;L5)+1</f>
        <v>3</v>
      </c>
      <c r="N5" s="17"/>
      <c r="O5" s="21"/>
    </row>
    <row r="6" ht="32" customHeight="1" spans="1:15">
      <c r="A6" s="10">
        <v>4</v>
      </c>
      <c r="B6" s="11" t="s">
        <v>117</v>
      </c>
      <c r="C6" s="11" t="s">
        <v>17</v>
      </c>
      <c r="D6" s="11" t="s">
        <v>95</v>
      </c>
      <c r="E6" s="11" t="s">
        <v>110</v>
      </c>
      <c r="F6" s="11" t="s">
        <v>111</v>
      </c>
      <c r="G6" s="11" t="s">
        <v>118</v>
      </c>
      <c r="H6" s="22">
        <v>-1</v>
      </c>
      <c r="I6" s="10"/>
      <c r="J6" s="20"/>
      <c r="K6" s="13">
        <f>H6+I6</f>
        <v>-1</v>
      </c>
      <c r="L6" s="13">
        <f>K6*0.6</f>
        <v>-0.6</v>
      </c>
      <c r="M6" s="10" t="s">
        <v>35</v>
      </c>
      <c r="N6" s="10"/>
      <c r="O6" s="20"/>
    </row>
    <row r="7" ht="32" customHeight="1" spans="1:15">
      <c r="A7" s="10">
        <v>5</v>
      </c>
      <c r="B7" s="11" t="s">
        <v>119</v>
      </c>
      <c r="C7" s="11" t="s">
        <v>27</v>
      </c>
      <c r="D7" s="11" t="s">
        <v>95</v>
      </c>
      <c r="E7" s="11" t="s">
        <v>110</v>
      </c>
      <c r="F7" s="11" t="s">
        <v>111</v>
      </c>
      <c r="G7" s="11" t="s">
        <v>120</v>
      </c>
      <c r="H7" s="22">
        <v>-1</v>
      </c>
      <c r="I7" s="10"/>
      <c r="J7" s="20"/>
      <c r="K7" s="13">
        <f t="shared" ref="K4:K15" si="0">H7+I7</f>
        <v>-1</v>
      </c>
      <c r="L7" s="13">
        <f t="shared" ref="L4:L15" si="1">K7*0.6</f>
        <v>-0.6</v>
      </c>
      <c r="M7" s="10" t="s">
        <v>35</v>
      </c>
      <c r="N7" s="10"/>
      <c r="O7" s="20"/>
    </row>
    <row r="8" ht="32" customHeight="1" spans="1:15">
      <c r="A8" s="10">
        <v>6</v>
      </c>
      <c r="B8" s="11" t="s">
        <v>121</v>
      </c>
      <c r="C8" s="11" t="s">
        <v>27</v>
      </c>
      <c r="D8" s="11" t="s">
        <v>95</v>
      </c>
      <c r="E8" s="11" t="s">
        <v>110</v>
      </c>
      <c r="F8" s="11" t="s">
        <v>111</v>
      </c>
      <c r="G8" s="11" t="s">
        <v>122</v>
      </c>
      <c r="H8" s="22">
        <v>-1</v>
      </c>
      <c r="I8" s="10"/>
      <c r="J8" s="20"/>
      <c r="K8" s="13">
        <f t="shared" si="0"/>
        <v>-1</v>
      </c>
      <c r="L8" s="13">
        <f t="shared" si="1"/>
        <v>-0.6</v>
      </c>
      <c r="M8" s="10" t="s">
        <v>35</v>
      </c>
      <c r="N8" s="10"/>
      <c r="O8" s="20"/>
    </row>
    <row r="9" ht="32" customHeight="1" spans="1:15">
      <c r="A9" s="10">
        <v>7</v>
      </c>
      <c r="B9" s="11" t="s">
        <v>123</v>
      </c>
      <c r="C9" s="11" t="s">
        <v>27</v>
      </c>
      <c r="D9" s="11" t="s">
        <v>95</v>
      </c>
      <c r="E9" s="11" t="s">
        <v>110</v>
      </c>
      <c r="F9" s="11" t="s">
        <v>111</v>
      </c>
      <c r="G9" s="11" t="s">
        <v>124</v>
      </c>
      <c r="H9" s="22">
        <v>-1</v>
      </c>
      <c r="I9" s="10"/>
      <c r="J9" s="20"/>
      <c r="K9" s="13">
        <f t="shared" si="0"/>
        <v>-1</v>
      </c>
      <c r="L9" s="13">
        <f t="shared" si="1"/>
        <v>-0.6</v>
      </c>
      <c r="M9" s="10" t="s">
        <v>35</v>
      </c>
      <c r="N9" s="10"/>
      <c r="O9" s="20"/>
    </row>
    <row r="10" ht="32" customHeight="1" spans="1:15">
      <c r="A10" s="10">
        <v>8</v>
      </c>
      <c r="B10" s="11" t="s">
        <v>125</v>
      </c>
      <c r="C10" s="11" t="s">
        <v>17</v>
      </c>
      <c r="D10" s="11" t="s">
        <v>95</v>
      </c>
      <c r="E10" s="11" t="s">
        <v>110</v>
      </c>
      <c r="F10" s="11" t="s">
        <v>111</v>
      </c>
      <c r="G10" s="11" t="s">
        <v>126</v>
      </c>
      <c r="H10" s="22">
        <v>-1</v>
      </c>
      <c r="I10" s="10"/>
      <c r="J10" s="20"/>
      <c r="K10" s="13">
        <f t="shared" si="0"/>
        <v>-1</v>
      </c>
      <c r="L10" s="13">
        <f t="shared" si="1"/>
        <v>-0.6</v>
      </c>
      <c r="M10" s="10" t="s">
        <v>35</v>
      </c>
      <c r="N10" s="10"/>
      <c r="O10" s="20"/>
    </row>
    <row r="11" ht="32" customHeight="1" spans="1:15">
      <c r="A11" s="10">
        <v>9</v>
      </c>
      <c r="B11" s="11" t="s">
        <v>127</v>
      </c>
      <c r="C11" s="11" t="s">
        <v>27</v>
      </c>
      <c r="D11" s="11" t="s">
        <v>95</v>
      </c>
      <c r="E11" s="11" t="s">
        <v>110</v>
      </c>
      <c r="F11" s="11" t="s">
        <v>111</v>
      </c>
      <c r="G11" s="11" t="s">
        <v>128</v>
      </c>
      <c r="H11" s="22">
        <v>-1</v>
      </c>
      <c r="I11" s="10"/>
      <c r="J11" s="20"/>
      <c r="K11" s="13">
        <f t="shared" si="0"/>
        <v>-1</v>
      </c>
      <c r="L11" s="13">
        <f t="shared" si="1"/>
        <v>-0.6</v>
      </c>
      <c r="M11" s="10" t="s">
        <v>35</v>
      </c>
      <c r="N11" s="10"/>
      <c r="O11" s="20"/>
    </row>
    <row r="12" ht="32" customHeight="1" spans="1:15">
      <c r="A12" s="10">
        <v>10</v>
      </c>
      <c r="B12" s="11" t="s">
        <v>129</v>
      </c>
      <c r="C12" s="11" t="s">
        <v>17</v>
      </c>
      <c r="D12" s="11" t="s">
        <v>95</v>
      </c>
      <c r="E12" s="11" t="s">
        <v>110</v>
      </c>
      <c r="F12" s="11" t="s">
        <v>111</v>
      </c>
      <c r="G12" s="11" t="s">
        <v>130</v>
      </c>
      <c r="H12" s="22">
        <v>-1</v>
      </c>
      <c r="I12" s="10"/>
      <c r="J12" s="20"/>
      <c r="K12" s="13">
        <f t="shared" si="0"/>
        <v>-1</v>
      </c>
      <c r="L12" s="13">
        <f t="shared" si="1"/>
        <v>-0.6</v>
      </c>
      <c r="M12" s="10" t="s">
        <v>35</v>
      </c>
      <c r="N12" s="10"/>
      <c r="O12" s="20"/>
    </row>
    <row r="13" ht="32" customHeight="1" spans="1:15">
      <c r="A13" s="10">
        <v>11</v>
      </c>
      <c r="B13" s="11" t="s">
        <v>131</v>
      </c>
      <c r="C13" s="11" t="s">
        <v>27</v>
      </c>
      <c r="D13" s="11" t="s">
        <v>95</v>
      </c>
      <c r="E13" s="11" t="s">
        <v>110</v>
      </c>
      <c r="F13" s="11" t="s">
        <v>111</v>
      </c>
      <c r="G13" s="11" t="s">
        <v>132</v>
      </c>
      <c r="H13" s="22">
        <v>-1</v>
      </c>
      <c r="I13" s="10"/>
      <c r="J13" s="20"/>
      <c r="K13" s="13">
        <f t="shared" si="0"/>
        <v>-1</v>
      </c>
      <c r="L13" s="13">
        <f t="shared" si="1"/>
        <v>-0.6</v>
      </c>
      <c r="M13" s="10" t="s">
        <v>35</v>
      </c>
      <c r="N13" s="10"/>
      <c r="O13" s="20"/>
    </row>
    <row r="14" ht="32" customHeight="1" spans="1:15">
      <c r="A14" s="10">
        <v>12</v>
      </c>
      <c r="B14" s="11" t="s">
        <v>133</v>
      </c>
      <c r="C14" s="11" t="s">
        <v>17</v>
      </c>
      <c r="D14" s="11" t="s">
        <v>95</v>
      </c>
      <c r="E14" s="11" t="s">
        <v>110</v>
      </c>
      <c r="F14" s="11" t="s">
        <v>111</v>
      </c>
      <c r="G14" s="11" t="s">
        <v>134</v>
      </c>
      <c r="H14" s="22">
        <v>-1</v>
      </c>
      <c r="I14" s="10"/>
      <c r="J14" s="20"/>
      <c r="K14" s="13">
        <f t="shared" si="0"/>
        <v>-1</v>
      </c>
      <c r="L14" s="13">
        <f t="shared" si="1"/>
        <v>-0.6</v>
      </c>
      <c r="M14" s="10" t="s">
        <v>35</v>
      </c>
      <c r="N14" s="10"/>
      <c r="O14" s="20"/>
    </row>
    <row r="15" ht="32" customHeight="1" spans="1:15">
      <c r="A15" s="10">
        <v>13</v>
      </c>
      <c r="B15" s="11" t="s">
        <v>135</v>
      </c>
      <c r="C15" s="11" t="s">
        <v>17</v>
      </c>
      <c r="D15" s="11" t="s">
        <v>95</v>
      </c>
      <c r="E15" s="11" t="s">
        <v>110</v>
      </c>
      <c r="F15" s="11" t="s">
        <v>111</v>
      </c>
      <c r="G15" s="11" t="s">
        <v>136</v>
      </c>
      <c r="H15" s="22">
        <v>-1</v>
      </c>
      <c r="I15" s="10"/>
      <c r="J15" s="20"/>
      <c r="K15" s="13">
        <f t="shared" si="0"/>
        <v>-1</v>
      </c>
      <c r="L15" s="13">
        <f t="shared" si="1"/>
        <v>-0.6</v>
      </c>
      <c r="M15" s="10" t="s">
        <v>35</v>
      </c>
      <c r="N15" s="10"/>
      <c r="O15" s="20"/>
    </row>
  </sheetData>
  <sortState ref="A3:P15">
    <sortCondition ref="M3"/>
  </sortState>
  <mergeCells count="1">
    <mergeCell ref="A1:O1"/>
  </mergeCells>
  <pageMargins left="0.75" right="0.75" top="0.511805555555556" bottom="0.708333333333333" header="0.5" footer="0.5"/>
  <pageSetup paperSize="9" scale="7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0"/>
  <sheetViews>
    <sheetView zoomScale="80" zoomScaleNormal="80" workbookViewId="0">
      <selection activeCell="A1" sqref="A1:O1"/>
    </sheetView>
  </sheetViews>
  <sheetFormatPr defaultColWidth="9" defaultRowHeight="13.5"/>
  <cols>
    <col min="1" max="1" width="6.24166666666667" customWidth="1"/>
    <col min="2" max="2" width="11.75" customWidth="1"/>
    <col min="3" max="3" width="5.95833333333333" customWidth="1"/>
    <col min="4" max="4" width="11.125" customWidth="1"/>
    <col min="5" max="5" width="14.25" customWidth="1"/>
    <col min="6" max="6" width="11.75" customWidth="1"/>
    <col min="7" max="7" width="14.75" customWidth="1"/>
    <col min="8" max="8" width="11.3" style="2" customWidth="1"/>
    <col min="9" max="9" width="11.6166666666667" style="3" customWidth="1"/>
    <col min="10" max="10" width="12.25" customWidth="1"/>
    <col min="11" max="12" width="12.25" style="3" customWidth="1"/>
    <col min="13" max="13" width="9.5" style="5" customWidth="1"/>
    <col min="14" max="14" width="10.475" style="5" customWidth="1"/>
    <col min="15" max="15" width="10.2583333333333" customWidth="1"/>
  </cols>
  <sheetData>
    <row r="1" ht="41" customHeight="1" spans="1:15">
      <c r="A1" s="6" t="s">
        <v>0</v>
      </c>
      <c r="B1" s="6"/>
      <c r="C1" s="6"/>
      <c r="D1" s="6"/>
      <c r="E1" s="6"/>
      <c r="F1" s="6"/>
      <c r="G1" s="6"/>
      <c r="H1" s="7"/>
      <c r="I1" s="6"/>
      <c r="J1" s="7"/>
      <c r="K1" s="7"/>
      <c r="L1" s="7"/>
      <c r="M1" s="6"/>
      <c r="N1" s="6"/>
      <c r="O1" s="6"/>
    </row>
    <row r="2" ht="41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8" t="s">
        <v>40</v>
      </c>
      <c r="N2" s="8" t="s">
        <v>14</v>
      </c>
      <c r="O2" s="8" t="s">
        <v>41</v>
      </c>
    </row>
    <row r="3" ht="32" customHeight="1" spans="1:15">
      <c r="A3" s="10">
        <v>1</v>
      </c>
      <c r="B3" s="11" t="s">
        <v>137</v>
      </c>
      <c r="C3" s="11" t="s">
        <v>17</v>
      </c>
      <c r="D3" s="11" t="s">
        <v>95</v>
      </c>
      <c r="E3" s="11" t="s">
        <v>138</v>
      </c>
      <c r="F3" s="11" t="s">
        <v>139</v>
      </c>
      <c r="G3" s="11" t="s">
        <v>140</v>
      </c>
      <c r="H3" s="12">
        <v>73.5</v>
      </c>
      <c r="I3" s="13"/>
      <c r="J3" s="20"/>
      <c r="K3" s="13">
        <f t="shared" ref="K3:K66" si="0">H3+I3</f>
        <v>73.5</v>
      </c>
      <c r="L3" s="13">
        <f t="shared" ref="L3:L66" si="1">K3*0.6</f>
        <v>44.1</v>
      </c>
      <c r="M3" s="10">
        <f>COUNTIFS(F:F,F3,L:L,"&gt;"&amp;L3)+1</f>
        <v>1</v>
      </c>
      <c r="N3" s="10">
        <v>3</v>
      </c>
      <c r="O3" s="20"/>
    </row>
    <row r="4" ht="32" customHeight="1" spans="1:15">
      <c r="A4" s="10">
        <v>2</v>
      </c>
      <c r="B4" s="11" t="s">
        <v>141</v>
      </c>
      <c r="C4" s="11" t="s">
        <v>27</v>
      </c>
      <c r="D4" s="11" t="s">
        <v>95</v>
      </c>
      <c r="E4" s="11" t="s">
        <v>138</v>
      </c>
      <c r="F4" s="11" t="s">
        <v>139</v>
      </c>
      <c r="G4" s="11" t="s">
        <v>142</v>
      </c>
      <c r="H4" s="12">
        <v>72</v>
      </c>
      <c r="I4" s="13">
        <v>1</v>
      </c>
      <c r="J4" s="20"/>
      <c r="K4" s="13">
        <f t="shared" si="0"/>
        <v>73</v>
      </c>
      <c r="L4" s="13">
        <f t="shared" si="1"/>
        <v>43.8</v>
      </c>
      <c r="M4" s="10">
        <f t="shared" ref="M4:M35" si="2">COUNTIFS(F:F,F4,L:L,"&gt;"&amp;L4)+1</f>
        <v>2</v>
      </c>
      <c r="N4" s="10"/>
      <c r="O4" s="20"/>
    </row>
    <row r="5" ht="32" customHeight="1" spans="1:15">
      <c r="A5" s="10">
        <v>3</v>
      </c>
      <c r="B5" s="11" t="s">
        <v>143</v>
      </c>
      <c r="C5" s="11" t="s">
        <v>27</v>
      </c>
      <c r="D5" s="11" t="s">
        <v>95</v>
      </c>
      <c r="E5" s="11" t="s">
        <v>138</v>
      </c>
      <c r="F5" s="11" t="s">
        <v>139</v>
      </c>
      <c r="G5" s="11" t="s">
        <v>144</v>
      </c>
      <c r="H5" s="12">
        <v>71.5</v>
      </c>
      <c r="I5" s="13">
        <v>1</v>
      </c>
      <c r="J5" s="20"/>
      <c r="K5" s="13">
        <f t="shared" si="0"/>
        <v>72.5</v>
      </c>
      <c r="L5" s="13">
        <f t="shared" si="1"/>
        <v>43.5</v>
      </c>
      <c r="M5" s="10">
        <f t="shared" si="2"/>
        <v>3</v>
      </c>
      <c r="N5" s="10"/>
      <c r="O5" s="20"/>
    </row>
    <row r="6" ht="32" customHeight="1" spans="1:15">
      <c r="A6" s="10">
        <v>4</v>
      </c>
      <c r="B6" s="11" t="s">
        <v>145</v>
      </c>
      <c r="C6" s="11" t="s">
        <v>27</v>
      </c>
      <c r="D6" s="11" t="s">
        <v>95</v>
      </c>
      <c r="E6" s="11" t="s">
        <v>138</v>
      </c>
      <c r="F6" s="11" t="s">
        <v>139</v>
      </c>
      <c r="G6" s="11" t="s">
        <v>146</v>
      </c>
      <c r="H6" s="12">
        <v>70</v>
      </c>
      <c r="I6" s="13">
        <v>1</v>
      </c>
      <c r="J6" s="20"/>
      <c r="K6" s="13">
        <f t="shared" si="0"/>
        <v>71</v>
      </c>
      <c r="L6" s="13">
        <f t="shared" si="1"/>
        <v>42.6</v>
      </c>
      <c r="M6" s="10">
        <f t="shared" si="2"/>
        <v>4</v>
      </c>
      <c r="N6" s="10"/>
      <c r="O6" s="20"/>
    </row>
    <row r="7" ht="32" customHeight="1" spans="1:15">
      <c r="A7" s="10">
        <v>5</v>
      </c>
      <c r="B7" s="11" t="s">
        <v>147</v>
      </c>
      <c r="C7" s="11" t="s">
        <v>27</v>
      </c>
      <c r="D7" s="11" t="s">
        <v>95</v>
      </c>
      <c r="E7" s="11" t="s">
        <v>138</v>
      </c>
      <c r="F7" s="11" t="s">
        <v>139</v>
      </c>
      <c r="G7" s="11" t="s">
        <v>148</v>
      </c>
      <c r="H7" s="12">
        <v>69</v>
      </c>
      <c r="I7" s="13">
        <v>1</v>
      </c>
      <c r="J7" s="20"/>
      <c r="K7" s="13">
        <f t="shared" si="0"/>
        <v>70</v>
      </c>
      <c r="L7" s="13">
        <f t="shared" si="1"/>
        <v>42</v>
      </c>
      <c r="M7" s="10">
        <f t="shared" si="2"/>
        <v>5</v>
      </c>
      <c r="N7" s="10"/>
      <c r="O7" s="20"/>
    </row>
    <row r="8" s="1" customFormat="1" ht="32" customHeight="1" spans="1:15">
      <c r="A8" s="10">
        <v>6</v>
      </c>
      <c r="B8" s="11" t="s">
        <v>149</v>
      </c>
      <c r="C8" s="11" t="s">
        <v>27</v>
      </c>
      <c r="D8" s="11" t="s">
        <v>95</v>
      </c>
      <c r="E8" s="11" t="s">
        <v>138</v>
      </c>
      <c r="F8" s="11" t="s">
        <v>139</v>
      </c>
      <c r="G8" s="11" t="s">
        <v>150</v>
      </c>
      <c r="H8" s="12">
        <v>69</v>
      </c>
      <c r="I8" s="15">
        <v>1</v>
      </c>
      <c r="J8" s="21"/>
      <c r="K8" s="15">
        <f t="shared" si="0"/>
        <v>70</v>
      </c>
      <c r="L8" s="15">
        <f t="shared" si="1"/>
        <v>42</v>
      </c>
      <c r="M8" s="17">
        <f t="shared" si="2"/>
        <v>5</v>
      </c>
      <c r="N8" s="17"/>
      <c r="O8" s="21"/>
    </row>
    <row r="9" ht="32" customHeight="1" spans="1:15">
      <c r="A9" s="10">
        <v>7</v>
      </c>
      <c r="B9" s="11" t="s">
        <v>151</v>
      </c>
      <c r="C9" s="11" t="s">
        <v>27</v>
      </c>
      <c r="D9" s="11" t="s">
        <v>95</v>
      </c>
      <c r="E9" s="11" t="s">
        <v>138</v>
      </c>
      <c r="F9" s="11" t="s">
        <v>139</v>
      </c>
      <c r="G9" s="11" t="s">
        <v>152</v>
      </c>
      <c r="H9" s="12">
        <v>68.5</v>
      </c>
      <c r="I9" s="13">
        <v>1</v>
      </c>
      <c r="J9" s="20"/>
      <c r="K9" s="13">
        <f t="shared" si="0"/>
        <v>69.5</v>
      </c>
      <c r="L9" s="13">
        <f t="shared" si="1"/>
        <v>41.7</v>
      </c>
      <c r="M9" s="10">
        <f t="shared" si="2"/>
        <v>7</v>
      </c>
      <c r="N9" s="10"/>
      <c r="O9" s="20"/>
    </row>
    <row r="10" ht="32" customHeight="1" spans="1:15">
      <c r="A10" s="10">
        <v>8</v>
      </c>
      <c r="B10" s="11" t="s">
        <v>153</v>
      </c>
      <c r="C10" s="11" t="s">
        <v>17</v>
      </c>
      <c r="D10" s="11" t="s">
        <v>95</v>
      </c>
      <c r="E10" s="11" t="s">
        <v>138</v>
      </c>
      <c r="F10" s="11" t="s">
        <v>139</v>
      </c>
      <c r="G10" s="11" t="s">
        <v>154</v>
      </c>
      <c r="H10" s="12">
        <v>68</v>
      </c>
      <c r="I10" s="13">
        <v>1</v>
      </c>
      <c r="J10" s="20"/>
      <c r="K10" s="13">
        <f t="shared" si="0"/>
        <v>69</v>
      </c>
      <c r="L10" s="13">
        <f t="shared" si="1"/>
        <v>41.4</v>
      </c>
      <c r="M10" s="10">
        <f t="shared" si="2"/>
        <v>8</v>
      </c>
      <c r="N10" s="10"/>
      <c r="O10" s="20"/>
    </row>
    <row r="11" ht="32" customHeight="1" spans="1:15">
      <c r="A11" s="10">
        <v>9</v>
      </c>
      <c r="B11" s="11" t="s">
        <v>155</v>
      </c>
      <c r="C11" s="11" t="s">
        <v>27</v>
      </c>
      <c r="D11" s="11" t="s">
        <v>95</v>
      </c>
      <c r="E11" s="11" t="s">
        <v>138</v>
      </c>
      <c r="F11" s="11" t="s">
        <v>139</v>
      </c>
      <c r="G11" s="11" t="s">
        <v>156</v>
      </c>
      <c r="H11" s="12">
        <v>68</v>
      </c>
      <c r="I11" s="13">
        <v>1</v>
      </c>
      <c r="J11" s="20"/>
      <c r="K11" s="13">
        <f t="shared" si="0"/>
        <v>69</v>
      </c>
      <c r="L11" s="13">
        <f t="shared" si="1"/>
        <v>41.4</v>
      </c>
      <c r="M11" s="10">
        <f t="shared" si="2"/>
        <v>8</v>
      </c>
      <c r="N11" s="10"/>
      <c r="O11" s="20"/>
    </row>
    <row r="12" ht="32" customHeight="1" spans="1:15">
      <c r="A12" s="10">
        <v>10</v>
      </c>
      <c r="B12" s="11" t="s">
        <v>157</v>
      </c>
      <c r="C12" s="11" t="s">
        <v>27</v>
      </c>
      <c r="D12" s="11" t="s">
        <v>95</v>
      </c>
      <c r="E12" s="11" t="s">
        <v>138</v>
      </c>
      <c r="F12" s="11" t="s">
        <v>139</v>
      </c>
      <c r="G12" s="11" t="s">
        <v>158</v>
      </c>
      <c r="H12" s="12">
        <v>67.5</v>
      </c>
      <c r="I12" s="13">
        <v>1</v>
      </c>
      <c r="J12" s="20"/>
      <c r="K12" s="13">
        <f t="shared" si="0"/>
        <v>68.5</v>
      </c>
      <c r="L12" s="13">
        <f t="shared" si="1"/>
        <v>41.1</v>
      </c>
      <c r="M12" s="10">
        <f t="shared" si="2"/>
        <v>10</v>
      </c>
      <c r="N12" s="10"/>
      <c r="O12" s="20"/>
    </row>
    <row r="13" ht="32" customHeight="1" spans="1:15">
      <c r="A13" s="10">
        <v>11</v>
      </c>
      <c r="B13" s="11" t="s">
        <v>159</v>
      </c>
      <c r="C13" s="11" t="s">
        <v>27</v>
      </c>
      <c r="D13" s="11" t="s">
        <v>95</v>
      </c>
      <c r="E13" s="11" t="s">
        <v>138</v>
      </c>
      <c r="F13" s="11" t="s">
        <v>139</v>
      </c>
      <c r="G13" s="11" t="s">
        <v>160</v>
      </c>
      <c r="H13" s="12">
        <v>66.5</v>
      </c>
      <c r="I13" s="13">
        <v>1</v>
      </c>
      <c r="J13" s="20"/>
      <c r="K13" s="13">
        <f t="shared" si="0"/>
        <v>67.5</v>
      </c>
      <c r="L13" s="13">
        <f t="shared" si="1"/>
        <v>40.5</v>
      </c>
      <c r="M13" s="10">
        <f t="shared" si="2"/>
        <v>11</v>
      </c>
      <c r="N13" s="10"/>
      <c r="O13" s="20"/>
    </row>
    <row r="14" s="1" customFormat="1" ht="32" customHeight="1" spans="1:15">
      <c r="A14" s="10">
        <v>12</v>
      </c>
      <c r="B14" s="11" t="s">
        <v>161</v>
      </c>
      <c r="C14" s="11" t="s">
        <v>27</v>
      </c>
      <c r="D14" s="11" t="s">
        <v>95</v>
      </c>
      <c r="E14" s="11" t="s">
        <v>138</v>
      </c>
      <c r="F14" s="11" t="s">
        <v>139</v>
      </c>
      <c r="G14" s="11" t="s">
        <v>162</v>
      </c>
      <c r="H14" s="12">
        <v>67.5</v>
      </c>
      <c r="I14" s="15"/>
      <c r="J14" s="21"/>
      <c r="K14" s="15">
        <f t="shared" si="0"/>
        <v>67.5</v>
      </c>
      <c r="L14" s="15">
        <f t="shared" si="1"/>
        <v>40.5</v>
      </c>
      <c r="M14" s="10">
        <f t="shared" si="2"/>
        <v>11</v>
      </c>
      <c r="N14" s="17"/>
      <c r="O14" s="21"/>
    </row>
    <row r="15" ht="32" customHeight="1" spans="1:15">
      <c r="A15" s="10">
        <v>13</v>
      </c>
      <c r="B15" s="11" t="s">
        <v>163</v>
      </c>
      <c r="C15" s="11" t="s">
        <v>17</v>
      </c>
      <c r="D15" s="11" t="s">
        <v>95</v>
      </c>
      <c r="E15" s="11" t="s">
        <v>138</v>
      </c>
      <c r="F15" s="11" t="s">
        <v>139</v>
      </c>
      <c r="G15" s="11" t="s">
        <v>164</v>
      </c>
      <c r="H15" s="12">
        <v>66</v>
      </c>
      <c r="I15" s="13">
        <v>1</v>
      </c>
      <c r="J15" s="20"/>
      <c r="K15" s="13">
        <f t="shared" si="0"/>
        <v>67</v>
      </c>
      <c r="L15" s="13">
        <f t="shared" si="1"/>
        <v>40.2</v>
      </c>
      <c r="M15" s="10">
        <f t="shared" si="2"/>
        <v>13</v>
      </c>
      <c r="N15" s="10"/>
      <c r="O15" s="20"/>
    </row>
    <row r="16" ht="32" customHeight="1" spans="1:15">
      <c r="A16" s="10">
        <v>14</v>
      </c>
      <c r="B16" s="11" t="s">
        <v>165</v>
      </c>
      <c r="C16" s="11" t="s">
        <v>17</v>
      </c>
      <c r="D16" s="11" t="s">
        <v>95</v>
      </c>
      <c r="E16" s="11" t="s">
        <v>138</v>
      </c>
      <c r="F16" s="11" t="s">
        <v>139</v>
      </c>
      <c r="G16" s="11" t="s">
        <v>166</v>
      </c>
      <c r="H16" s="12">
        <v>66</v>
      </c>
      <c r="I16" s="13">
        <v>1</v>
      </c>
      <c r="J16" s="20"/>
      <c r="K16" s="13">
        <f t="shared" si="0"/>
        <v>67</v>
      </c>
      <c r="L16" s="13">
        <f t="shared" si="1"/>
        <v>40.2</v>
      </c>
      <c r="M16" s="10">
        <f t="shared" si="2"/>
        <v>13</v>
      </c>
      <c r="N16" s="10"/>
      <c r="O16" s="20"/>
    </row>
    <row r="17" ht="32" customHeight="1" spans="1:15">
      <c r="A17" s="10">
        <v>15</v>
      </c>
      <c r="B17" s="11" t="s">
        <v>167</v>
      </c>
      <c r="C17" s="11" t="s">
        <v>27</v>
      </c>
      <c r="D17" s="11" t="s">
        <v>95</v>
      </c>
      <c r="E17" s="11" t="s">
        <v>138</v>
      </c>
      <c r="F17" s="11" t="s">
        <v>139</v>
      </c>
      <c r="G17" s="11" t="s">
        <v>168</v>
      </c>
      <c r="H17" s="12">
        <v>65</v>
      </c>
      <c r="I17" s="13">
        <v>1</v>
      </c>
      <c r="J17" s="20"/>
      <c r="K17" s="13">
        <f t="shared" si="0"/>
        <v>66</v>
      </c>
      <c r="L17" s="13">
        <f t="shared" si="1"/>
        <v>39.6</v>
      </c>
      <c r="M17" s="10">
        <f t="shared" si="2"/>
        <v>15</v>
      </c>
      <c r="N17" s="10"/>
      <c r="O17" s="20"/>
    </row>
    <row r="18" ht="32" customHeight="1" spans="1:15">
      <c r="A18" s="10">
        <v>16</v>
      </c>
      <c r="B18" s="11" t="s">
        <v>169</v>
      </c>
      <c r="C18" s="11" t="s">
        <v>27</v>
      </c>
      <c r="D18" s="11" t="s">
        <v>95</v>
      </c>
      <c r="E18" s="11" t="s">
        <v>138</v>
      </c>
      <c r="F18" s="11" t="s">
        <v>139</v>
      </c>
      <c r="G18" s="11" t="s">
        <v>170</v>
      </c>
      <c r="H18" s="12">
        <v>64.5</v>
      </c>
      <c r="I18" s="13">
        <v>1</v>
      </c>
      <c r="J18" s="20"/>
      <c r="K18" s="13">
        <f t="shared" si="0"/>
        <v>65.5</v>
      </c>
      <c r="L18" s="13">
        <f t="shared" si="1"/>
        <v>39.3</v>
      </c>
      <c r="M18" s="10">
        <f t="shared" si="2"/>
        <v>16</v>
      </c>
      <c r="N18" s="10"/>
      <c r="O18" s="20"/>
    </row>
    <row r="19" ht="32" customHeight="1" spans="1:15">
      <c r="A19" s="10">
        <v>17</v>
      </c>
      <c r="B19" s="11" t="s">
        <v>171</v>
      </c>
      <c r="C19" s="11" t="s">
        <v>27</v>
      </c>
      <c r="D19" s="11" t="s">
        <v>95</v>
      </c>
      <c r="E19" s="11" t="s">
        <v>138</v>
      </c>
      <c r="F19" s="11" t="s">
        <v>139</v>
      </c>
      <c r="G19" s="11" t="s">
        <v>172</v>
      </c>
      <c r="H19" s="12">
        <v>64.5</v>
      </c>
      <c r="I19" s="13">
        <v>1</v>
      </c>
      <c r="J19" s="20"/>
      <c r="K19" s="13">
        <f t="shared" si="0"/>
        <v>65.5</v>
      </c>
      <c r="L19" s="13">
        <f t="shared" si="1"/>
        <v>39.3</v>
      </c>
      <c r="M19" s="10">
        <f t="shared" si="2"/>
        <v>16</v>
      </c>
      <c r="N19" s="10"/>
      <c r="O19" s="20"/>
    </row>
    <row r="20" ht="32" customHeight="1" spans="1:15">
      <c r="A20" s="10">
        <v>18</v>
      </c>
      <c r="B20" s="11" t="s">
        <v>173</v>
      </c>
      <c r="C20" s="11" t="s">
        <v>27</v>
      </c>
      <c r="D20" s="11" t="s">
        <v>95</v>
      </c>
      <c r="E20" s="11" t="s">
        <v>138</v>
      </c>
      <c r="F20" s="11" t="s">
        <v>139</v>
      </c>
      <c r="G20" s="11" t="s">
        <v>174</v>
      </c>
      <c r="H20" s="12">
        <v>63.5</v>
      </c>
      <c r="I20" s="13">
        <v>1</v>
      </c>
      <c r="J20" s="20"/>
      <c r="K20" s="13">
        <f t="shared" si="0"/>
        <v>64.5</v>
      </c>
      <c r="L20" s="13">
        <f t="shared" si="1"/>
        <v>38.7</v>
      </c>
      <c r="M20" s="10">
        <f t="shared" si="2"/>
        <v>18</v>
      </c>
      <c r="N20" s="10"/>
      <c r="O20" s="20"/>
    </row>
    <row r="21" ht="32" customHeight="1" spans="1:15">
      <c r="A21" s="10">
        <v>19</v>
      </c>
      <c r="B21" s="11" t="s">
        <v>175</v>
      </c>
      <c r="C21" s="11" t="s">
        <v>17</v>
      </c>
      <c r="D21" s="11" t="s">
        <v>95</v>
      </c>
      <c r="E21" s="11" t="s">
        <v>138</v>
      </c>
      <c r="F21" s="11" t="s">
        <v>139</v>
      </c>
      <c r="G21" s="11" t="s">
        <v>176</v>
      </c>
      <c r="H21" s="12">
        <v>62.5</v>
      </c>
      <c r="I21" s="13">
        <v>1</v>
      </c>
      <c r="J21" s="20"/>
      <c r="K21" s="13">
        <f t="shared" si="0"/>
        <v>63.5</v>
      </c>
      <c r="L21" s="13">
        <f t="shared" si="1"/>
        <v>38.1</v>
      </c>
      <c r="M21" s="10">
        <f t="shared" si="2"/>
        <v>19</v>
      </c>
      <c r="N21" s="10"/>
      <c r="O21" s="20"/>
    </row>
    <row r="22" ht="32" customHeight="1" spans="1:15">
      <c r="A22" s="10">
        <v>20</v>
      </c>
      <c r="B22" s="11" t="s">
        <v>177</v>
      </c>
      <c r="C22" s="11" t="s">
        <v>27</v>
      </c>
      <c r="D22" s="11" t="s">
        <v>95</v>
      </c>
      <c r="E22" s="11" t="s">
        <v>138</v>
      </c>
      <c r="F22" s="11" t="s">
        <v>139</v>
      </c>
      <c r="G22" s="11" t="s">
        <v>178</v>
      </c>
      <c r="H22" s="12">
        <v>62.5</v>
      </c>
      <c r="I22" s="13">
        <v>1</v>
      </c>
      <c r="J22" s="20"/>
      <c r="K22" s="13">
        <f t="shared" si="0"/>
        <v>63.5</v>
      </c>
      <c r="L22" s="13">
        <f t="shared" si="1"/>
        <v>38.1</v>
      </c>
      <c r="M22" s="10">
        <f t="shared" si="2"/>
        <v>19</v>
      </c>
      <c r="N22" s="10"/>
      <c r="O22" s="20"/>
    </row>
    <row r="23" ht="32" customHeight="1" spans="1:15">
      <c r="A23" s="10">
        <v>21</v>
      </c>
      <c r="B23" s="11" t="s">
        <v>179</v>
      </c>
      <c r="C23" s="11" t="s">
        <v>17</v>
      </c>
      <c r="D23" s="11" t="s">
        <v>95</v>
      </c>
      <c r="E23" s="11" t="s">
        <v>138</v>
      </c>
      <c r="F23" s="11" t="s">
        <v>139</v>
      </c>
      <c r="G23" s="11" t="s">
        <v>180</v>
      </c>
      <c r="H23" s="12">
        <v>62.5</v>
      </c>
      <c r="I23" s="13">
        <v>1</v>
      </c>
      <c r="J23" s="20"/>
      <c r="K23" s="13">
        <f t="shared" si="0"/>
        <v>63.5</v>
      </c>
      <c r="L23" s="13">
        <f t="shared" si="1"/>
        <v>38.1</v>
      </c>
      <c r="M23" s="10">
        <f t="shared" si="2"/>
        <v>19</v>
      </c>
      <c r="N23" s="10"/>
      <c r="O23" s="20"/>
    </row>
    <row r="24" ht="32" customHeight="1" spans="1:15">
      <c r="A24" s="10">
        <v>22</v>
      </c>
      <c r="B24" s="11" t="s">
        <v>181</v>
      </c>
      <c r="C24" s="11" t="s">
        <v>27</v>
      </c>
      <c r="D24" s="11" t="s">
        <v>95</v>
      </c>
      <c r="E24" s="11" t="s">
        <v>138</v>
      </c>
      <c r="F24" s="11" t="s">
        <v>139</v>
      </c>
      <c r="G24" s="11" t="s">
        <v>182</v>
      </c>
      <c r="H24" s="12">
        <v>62</v>
      </c>
      <c r="I24" s="13">
        <v>1</v>
      </c>
      <c r="J24" s="20"/>
      <c r="K24" s="13">
        <f t="shared" si="0"/>
        <v>63</v>
      </c>
      <c r="L24" s="13">
        <f t="shared" si="1"/>
        <v>37.8</v>
      </c>
      <c r="M24" s="10">
        <f t="shared" si="2"/>
        <v>22</v>
      </c>
      <c r="N24" s="10"/>
      <c r="O24" s="20"/>
    </row>
    <row r="25" ht="32" customHeight="1" spans="1:15">
      <c r="A25" s="10">
        <v>23</v>
      </c>
      <c r="B25" s="11" t="s">
        <v>183</v>
      </c>
      <c r="C25" s="11" t="s">
        <v>17</v>
      </c>
      <c r="D25" s="11" t="s">
        <v>95</v>
      </c>
      <c r="E25" s="11" t="s">
        <v>138</v>
      </c>
      <c r="F25" s="11" t="s">
        <v>139</v>
      </c>
      <c r="G25" s="11" t="s">
        <v>184</v>
      </c>
      <c r="H25" s="12">
        <v>62</v>
      </c>
      <c r="I25" s="13">
        <v>1</v>
      </c>
      <c r="J25" s="20"/>
      <c r="K25" s="13">
        <f t="shared" si="0"/>
        <v>63</v>
      </c>
      <c r="L25" s="13">
        <f t="shared" si="1"/>
        <v>37.8</v>
      </c>
      <c r="M25" s="10">
        <f t="shared" si="2"/>
        <v>22</v>
      </c>
      <c r="N25" s="10"/>
      <c r="O25" s="20"/>
    </row>
    <row r="26" ht="32" customHeight="1" spans="1:15">
      <c r="A26" s="10">
        <v>24</v>
      </c>
      <c r="B26" s="11" t="s">
        <v>185</v>
      </c>
      <c r="C26" s="11" t="s">
        <v>27</v>
      </c>
      <c r="D26" s="11" t="s">
        <v>95</v>
      </c>
      <c r="E26" s="11" t="s">
        <v>138</v>
      </c>
      <c r="F26" s="11" t="s">
        <v>139</v>
      </c>
      <c r="G26" s="11" t="s">
        <v>186</v>
      </c>
      <c r="H26" s="12">
        <v>61</v>
      </c>
      <c r="I26" s="13">
        <v>1</v>
      </c>
      <c r="J26" s="20"/>
      <c r="K26" s="13">
        <f t="shared" si="0"/>
        <v>62</v>
      </c>
      <c r="L26" s="13">
        <f t="shared" si="1"/>
        <v>37.2</v>
      </c>
      <c r="M26" s="10">
        <f t="shared" si="2"/>
        <v>24</v>
      </c>
      <c r="N26" s="10"/>
      <c r="O26" s="20"/>
    </row>
    <row r="27" ht="32" customHeight="1" spans="1:15">
      <c r="A27" s="10">
        <v>25</v>
      </c>
      <c r="B27" s="11" t="s">
        <v>187</v>
      </c>
      <c r="C27" s="11" t="s">
        <v>27</v>
      </c>
      <c r="D27" s="11" t="s">
        <v>95</v>
      </c>
      <c r="E27" s="11" t="s">
        <v>138</v>
      </c>
      <c r="F27" s="11" t="s">
        <v>139</v>
      </c>
      <c r="G27" s="11" t="s">
        <v>188</v>
      </c>
      <c r="H27" s="12">
        <v>62</v>
      </c>
      <c r="I27" s="13"/>
      <c r="J27" s="20"/>
      <c r="K27" s="13">
        <f t="shared" si="0"/>
        <v>62</v>
      </c>
      <c r="L27" s="13">
        <f t="shared" si="1"/>
        <v>37.2</v>
      </c>
      <c r="M27" s="10">
        <f t="shared" si="2"/>
        <v>24</v>
      </c>
      <c r="N27" s="10"/>
      <c r="O27" s="20"/>
    </row>
    <row r="28" ht="32" customHeight="1" spans="1:15">
      <c r="A28" s="10">
        <v>26</v>
      </c>
      <c r="B28" s="11" t="s">
        <v>189</v>
      </c>
      <c r="C28" s="11" t="s">
        <v>27</v>
      </c>
      <c r="D28" s="11" t="s">
        <v>95</v>
      </c>
      <c r="E28" s="11" t="s">
        <v>138</v>
      </c>
      <c r="F28" s="11" t="s">
        <v>139</v>
      </c>
      <c r="G28" s="11" t="s">
        <v>190</v>
      </c>
      <c r="H28" s="12">
        <v>60.5</v>
      </c>
      <c r="I28" s="13">
        <v>1</v>
      </c>
      <c r="J28" s="20"/>
      <c r="K28" s="13">
        <f t="shared" si="0"/>
        <v>61.5</v>
      </c>
      <c r="L28" s="13">
        <f t="shared" si="1"/>
        <v>36.9</v>
      </c>
      <c r="M28" s="10">
        <f t="shared" si="2"/>
        <v>26</v>
      </c>
      <c r="N28" s="10"/>
      <c r="O28" s="20"/>
    </row>
    <row r="29" ht="32" customHeight="1" spans="1:15">
      <c r="A29" s="10">
        <v>27</v>
      </c>
      <c r="B29" s="11" t="s">
        <v>191</v>
      </c>
      <c r="C29" s="11" t="s">
        <v>17</v>
      </c>
      <c r="D29" s="11" t="s">
        <v>95</v>
      </c>
      <c r="E29" s="11" t="s">
        <v>138</v>
      </c>
      <c r="F29" s="11" t="s">
        <v>139</v>
      </c>
      <c r="G29" s="11" t="s">
        <v>192</v>
      </c>
      <c r="H29" s="12">
        <v>60.5</v>
      </c>
      <c r="I29" s="13">
        <v>1</v>
      </c>
      <c r="J29" s="20"/>
      <c r="K29" s="13">
        <f t="shared" si="0"/>
        <v>61.5</v>
      </c>
      <c r="L29" s="13">
        <f t="shared" si="1"/>
        <v>36.9</v>
      </c>
      <c r="M29" s="10">
        <f t="shared" si="2"/>
        <v>26</v>
      </c>
      <c r="N29" s="10"/>
      <c r="O29" s="20"/>
    </row>
    <row r="30" ht="32" customHeight="1" spans="1:15">
      <c r="A30" s="10">
        <v>28</v>
      </c>
      <c r="B30" s="11" t="s">
        <v>193</v>
      </c>
      <c r="C30" s="11" t="s">
        <v>27</v>
      </c>
      <c r="D30" s="11" t="s">
        <v>95</v>
      </c>
      <c r="E30" s="11" t="s">
        <v>138</v>
      </c>
      <c r="F30" s="11" t="s">
        <v>139</v>
      </c>
      <c r="G30" s="11" t="s">
        <v>194</v>
      </c>
      <c r="H30" s="12">
        <v>60.5</v>
      </c>
      <c r="I30" s="13">
        <v>1</v>
      </c>
      <c r="J30" s="20"/>
      <c r="K30" s="13">
        <f t="shared" si="0"/>
        <v>61.5</v>
      </c>
      <c r="L30" s="13">
        <f t="shared" si="1"/>
        <v>36.9</v>
      </c>
      <c r="M30" s="10">
        <f t="shared" si="2"/>
        <v>26</v>
      </c>
      <c r="N30" s="10"/>
      <c r="O30" s="20"/>
    </row>
    <row r="31" ht="32" customHeight="1" spans="1:15">
      <c r="A31" s="10">
        <v>29</v>
      </c>
      <c r="B31" s="11" t="s">
        <v>195</v>
      </c>
      <c r="C31" s="11" t="s">
        <v>27</v>
      </c>
      <c r="D31" s="11" t="s">
        <v>95</v>
      </c>
      <c r="E31" s="11" t="s">
        <v>138</v>
      </c>
      <c r="F31" s="11" t="s">
        <v>139</v>
      </c>
      <c r="G31" s="11" t="s">
        <v>196</v>
      </c>
      <c r="H31" s="12">
        <v>60</v>
      </c>
      <c r="I31" s="13">
        <v>1</v>
      </c>
      <c r="J31" s="20"/>
      <c r="K31" s="13">
        <f t="shared" si="0"/>
        <v>61</v>
      </c>
      <c r="L31" s="13">
        <f t="shared" si="1"/>
        <v>36.6</v>
      </c>
      <c r="M31" s="10">
        <f t="shared" si="2"/>
        <v>29</v>
      </c>
      <c r="N31" s="10"/>
      <c r="O31" s="20"/>
    </row>
    <row r="32" ht="32" customHeight="1" spans="1:15">
      <c r="A32" s="10">
        <v>30</v>
      </c>
      <c r="B32" s="11" t="s">
        <v>197</v>
      </c>
      <c r="C32" s="11" t="s">
        <v>27</v>
      </c>
      <c r="D32" s="11" t="s">
        <v>95</v>
      </c>
      <c r="E32" s="11" t="s">
        <v>138</v>
      </c>
      <c r="F32" s="11" t="s">
        <v>139</v>
      </c>
      <c r="G32" s="11" t="s">
        <v>198</v>
      </c>
      <c r="H32" s="12">
        <v>60.5</v>
      </c>
      <c r="I32" s="13"/>
      <c r="J32" s="20"/>
      <c r="K32" s="13">
        <f t="shared" si="0"/>
        <v>60.5</v>
      </c>
      <c r="L32" s="13">
        <f t="shared" si="1"/>
        <v>36.3</v>
      </c>
      <c r="M32" s="10">
        <f t="shared" si="2"/>
        <v>30</v>
      </c>
      <c r="N32" s="10"/>
      <c r="O32" s="20"/>
    </row>
    <row r="33" ht="32" customHeight="1" spans="1:15">
      <c r="A33" s="10">
        <v>31</v>
      </c>
      <c r="B33" s="11" t="s">
        <v>199</v>
      </c>
      <c r="C33" s="11" t="s">
        <v>17</v>
      </c>
      <c r="D33" s="11" t="s">
        <v>95</v>
      </c>
      <c r="E33" s="11" t="s">
        <v>138</v>
      </c>
      <c r="F33" s="11" t="s">
        <v>139</v>
      </c>
      <c r="G33" s="11" t="s">
        <v>200</v>
      </c>
      <c r="H33" s="12">
        <v>59.5</v>
      </c>
      <c r="I33" s="13">
        <v>1</v>
      </c>
      <c r="J33" s="20"/>
      <c r="K33" s="13">
        <f t="shared" si="0"/>
        <v>60.5</v>
      </c>
      <c r="L33" s="13">
        <f t="shared" si="1"/>
        <v>36.3</v>
      </c>
      <c r="M33" s="10">
        <f t="shared" si="2"/>
        <v>30</v>
      </c>
      <c r="N33" s="10"/>
      <c r="O33" s="20"/>
    </row>
    <row r="34" ht="32" customHeight="1" spans="1:15">
      <c r="A34" s="10">
        <v>32</v>
      </c>
      <c r="B34" s="11" t="s">
        <v>201</v>
      </c>
      <c r="C34" s="11" t="s">
        <v>17</v>
      </c>
      <c r="D34" s="11" t="s">
        <v>95</v>
      </c>
      <c r="E34" s="11" t="s">
        <v>138</v>
      </c>
      <c r="F34" s="11" t="s">
        <v>139</v>
      </c>
      <c r="G34" s="11" t="s">
        <v>202</v>
      </c>
      <c r="H34" s="12">
        <v>60.5</v>
      </c>
      <c r="I34" s="13"/>
      <c r="J34" s="20"/>
      <c r="K34" s="13">
        <f t="shared" si="0"/>
        <v>60.5</v>
      </c>
      <c r="L34" s="13">
        <f t="shared" si="1"/>
        <v>36.3</v>
      </c>
      <c r="M34" s="10">
        <f t="shared" si="2"/>
        <v>30</v>
      </c>
      <c r="N34" s="10"/>
      <c r="O34" s="20"/>
    </row>
    <row r="35" ht="32" customHeight="1" spans="1:15">
      <c r="A35" s="10">
        <v>33</v>
      </c>
      <c r="B35" s="11" t="s">
        <v>203</v>
      </c>
      <c r="C35" s="11" t="s">
        <v>27</v>
      </c>
      <c r="D35" s="11" t="s">
        <v>95</v>
      </c>
      <c r="E35" s="11" t="s">
        <v>138</v>
      </c>
      <c r="F35" s="11" t="s">
        <v>139</v>
      </c>
      <c r="G35" s="11" t="s">
        <v>204</v>
      </c>
      <c r="H35" s="12">
        <v>60.5</v>
      </c>
      <c r="I35" s="13"/>
      <c r="J35" s="20"/>
      <c r="K35" s="13">
        <f t="shared" si="0"/>
        <v>60.5</v>
      </c>
      <c r="L35" s="13">
        <f t="shared" si="1"/>
        <v>36.3</v>
      </c>
      <c r="M35" s="10">
        <f t="shared" si="2"/>
        <v>30</v>
      </c>
      <c r="N35" s="10"/>
      <c r="O35" s="20"/>
    </row>
    <row r="36" ht="32" customHeight="1" spans="1:15">
      <c r="A36" s="10">
        <v>34</v>
      </c>
      <c r="B36" s="11" t="s">
        <v>205</v>
      </c>
      <c r="C36" s="11" t="s">
        <v>27</v>
      </c>
      <c r="D36" s="11" t="s">
        <v>95</v>
      </c>
      <c r="E36" s="11" t="s">
        <v>138</v>
      </c>
      <c r="F36" s="11" t="s">
        <v>139</v>
      </c>
      <c r="G36" s="11" t="s">
        <v>206</v>
      </c>
      <c r="H36" s="12">
        <v>60</v>
      </c>
      <c r="I36" s="13"/>
      <c r="J36" s="20"/>
      <c r="K36" s="13">
        <f t="shared" si="0"/>
        <v>60</v>
      </c>
      <c r="L36" s="13">
        <f t="shared" si="1"/>
        <v>36</v>
      </c>
      <c r="M36" s="10">
        <f t="shared" ref="M36:M67" si="3">COUNTIFS(F:F,F36,L:L,"&gt;"&amp;L36)+1</f>
        <v>34</v>
      </c>
      <c r="N36" s="10"/>
      <c r="O36" s="20"/>
    </row>
    <row r="37" ht="32" customHeight="1" spans="1:15">
      <c r="A37" s="10">
        <v>35</v>
      </c>
      <c r="B37" s="11" t="s">
        <v>141</v>
      </c>
      <c r="C37" s="11" t="s">
        <v>27</v>
      </c>
      <c r="D37" s="11" t="s">
        <v>95</v>
      </c>
      <c r="E37" s="11" t="s">
        <v>138</v>
      </c>
      <c r="F37" s="11" t="s">
        <v>139</v>
      </c>
      <c r="G37" s="11" t="s">
        <v>207</v>
      </c>
      <c r="H37" s="12">
        <v>59.5</v>
      </c>
      <c r="I37" s="13"/>
      <c r="J37" s="20"/>
      <c r="K37" s="13">
        <f t="shared" si="0"/>
        <v>59.5</v>
      </c>
      <c r="L37" s="13">
        <f t="shared" si="1"/>
        <v>35.7</v>
      </c>
      <c r="M37" s="10">
        <f t="shared" si="3"/>
        <v>35</v>
      </c>
      <c r="N37" s="10"/>
      <c r="O37" s="20"/>
    </row>
    <row r="38" ht="32" customHeight="1" spans="1:15">
      <c r="A38" s="10">
        <v>36</v>
      </c>
      <c r="B38" s="11" t="s">
        <v>208</v>
      </c>
      <c r="C38" s="11" t="s">
        <v>17</v>
      </c>
      <c r="D38" s="11" t="s">
        <v>95</v>
      </c>
      <c r="E38" s="11" t="s">
        <v>138</v>
      </c>
      <c r="F38" s="11" t="s">
        <v>139</v>
      </c>
      <c r="G38" s="11" t="s">
        <v>209</v>
      </c>
      <c r="H38" s="12">
        <v>58.5</v>
      </c>
      <c r="I38" s="13">
        <v>1</v>
      </c>
      <c r="J38" s="20"/>
      <c r="K38" s="13">
        <f t="shared" si="0"/>
        <v>59.5</v>
      </c>
      <c r="L38" s="13">
        <f t="shared" si="1"/>
        <v>35.7</v>
      </c>
      <c r="M38" s="10">
        <f t="shared" si="3"/>
        <v>35</v>
      </c>
      <c r="N38" s="10"/>
      <c r="O38" s="20"/>
    </row>
    <row r="39" ht="32" customHeight="1" spans="1:15">
      <c r="A39" s="10">
        <v>37</v>
      </c>
      <c r="B39" s="11" t="s">
        <v>210</v>
      </c>
      <c r="C39" s="11" t="s">
        <v>27</v>
      </c>
      <c r="D39" s="11" t="s">
        <v>95</v>
      </c>
      <c r="E39" s="11" t="s">
        <v>138</v>
      </c>
      <c r="F39" s="11" t="s">
        <v>139</v>
      </c>
      <c r="G39" s="11" t="s">
        <v>211</v>
      </c>
      <c r="H39" s="12">
        <v>58.5</v>
      </c>
      <c r="I39" s="13">
        <v>1</v>
      </c>
      <c r="J39" s="20"/>
      <c r="K39" s="13">
        <f t="shared" si="0"/>
        <v>59.5</v>
      </c>
      <c r="L39" s="13">
        <f t="shared" si="1"/>
        <v>35.7</v>
      </c>
      <c r="M39" s="10">
        <f t="shared" si="3"/>
        <v>35</v>
      </c>
      <c r="N39" s="10"/>
      <c r="O39" s="20"/>
    </row>
    <row r="40" ht="32" customHeight="1" spans="1:15">
      <c r="A40" s="10">
        <v>38</v>
      </c>
      <c r="B40" s="11" t="s">
        <v>212</v>
      </c>
      <c r="C40" s="11" t="s">
        <v>17</v>
      </c>
      <c r="D40" s="11" t="s">
        <v>95</v>
      </c>
      <c r="E40" s="11" t="s">
        <v>138</v>
      </c>
      <c r="F40" s="11" t="s">
        <v>139</v>
      </c>
      <c r="G40" s="11" t="s">
        <v>213</v>
      </c>
      <c r="H40" s="12">
        <v>59.5</v>
      </c>
      <c r="I40" s="13"/>
      <c r="J40" s="20"/>
      <c r="K40" s="13">
        <f t="shared" si="0"/>
        <v>59.5</v>
      </c>
      <c r="L40" s="13">
        <f t="shared" si="1"/>
        <v>35.7</v>
      </c>
      <c r="M40" s="10">
        <f t="shared" si="3"/>
        <v>35</v>
      </c>
      <c r="N40" s="10"/>
      <c r="O40" s="20"/>
    </row>
    <row r="41" ht="32" customHeight="1" spans="1:15">
      <c r="A41" s="10">
        <v>39</v>
      </c>
      <c r="B41" s="11" t="s">
        <v>214</v>
      </c>
      <c r="C41" s="11" t="s">
        <v>17</v>
      </c>
      <c r="D41" s="11" t="s">
        <v>95</v>
      </c>
      <c r="E41" s="11" t="s">
        <v>138</v>
      </c>
      <c r="F41" s="11" t="s">
        <v>139</v>
      </c>
      <c r="G41" s="11" t="s">
        <v>215</v>
      </c>
      <c r="H41" s="12">
        <v>58.5</v>
      </c>
      <c r="I41" s="13">
        <v>1</v>
      </c>
      <c r="J41" s="20"/>
      <c r="K41" s="13">
        <f t="shared" si="0"/>
        <v>59.5</v>
      </c>
      <c r="L41" s="13">
        <f t="shared" si="1"/>
        <v>35.7</v>
      </c>
      <c r="M41" s="10">
        <f t="shared" si="3"/>
        <v>35</v>
      </c>
      <c r="N41" s="10"/>
      <c r="O41" s="20"/>
    </row>
    <row r="42" ht="32" customHeight="1" spans="1:15">
      <c r="A42" s="10">
        <v>40</v>
      </c>
      <c r="B42" s="11" t="s">
        <v>216</v>
      </c>
      <c r="C42" s="11" t="s">
        <v>27</v>
      </c>
      <c r="D42" s="11" t="s">
        <v>95</v>
      </c>
      <c r="E42" s="11" t="s">
        <v>138</v>
      </c>
      <c r="F42" s="11" t="s">
        <v>139</v>
      </c>
      <c r="G42" s="11" t="s">
        <v>217</v>
      </c>
      <c r="H42" s="12">
        <v>58</v>
      </c>
      <c r="I42" s="13">
        <v>1</v>
      </c>
      <c r="J42" s="20"/>
      <c r="K42" s="13">
        <f t="shared" si="0"/>
        <v>59</v>
      </c>
      <c r="L42" s="13">
        <f t="shared" si="1"/>
        <v>35.4</v>
      </c>
      <c r="M42" s="10">
        <f t="shared" si="3"/>
        <v>40</v>
      </c>
      <c r="N42" s="10"/>
      <c r="O42" s="20"/>
    </row>
    <row r="43" ht="32" customHeight="1" spans="1:15">
      <c r="A43" s="10">
        <v>41</v>
      </c>
      <c r="B43" s="11" t="s">
        <v>218</v>
      </c>
      <c r="C43" s="11" t="s">
        <v>27</v>
      </c>
      <c r="D43" s="11" t="s">
        <v>95</v>
      </c>
      <c r="E43" s="11" t="s">
        <v>138</v>
      </c>
      <c r="F43" s="11" t="s">
        <v>139</v>
      </c>
      <c r="G43" s="11" t="s">
        <v>219</v>
      </c>
      <c r="H43" s="12">
        <v>57.5</v>
      </c>
      <c r="I43" s="13">
        <v>1</v>
      </c>
      <c r="J43" s="20"/>
      <c r="K43" s="13">
        <f t="shared" si="0"/>
        <v>58.5</v>
      </c>
      <c r="L43" s="13">
        <f t="shared" si="1"/>
        <v>35.1</v>
      </c>
      <c r="M43" s="10">
        <f t="shared" si="3"/>
        <v>41</v>
      </c>
      <c r="N43" s="10"/>
      <c r="O43" s="20"/>
    </row>
    <row r="44" ht="32" customHeight="1" spans="1:15">
      <c r="A44" s="10">
        <v>42</v>
      </c>
      <c r="B44" s="11" t="s">
        <v>220</v>
      </c>
      <c r="C44" s="11" t="s">
        <v>27</v>
      </c>
      <c r="D44" s="11" t="s">
        <v>95</v>
      </c>
      <c r="E44" s="11" t="s">
        <v>138</v>
      </c>
      <c r="F44" s="11" t="s">
        <v>139</v>
      </c>
      <c r="G44" s="11" t="s">
        <v>221</v>
      </c>
      <c r="H44" s="12">
        <v>58.5</v>
      </c>
      <c r="I44" s="13"/>
      <c r="J44" s="20"/>
      <c r="K44" s="13">
        <f t="shared" si="0"/>
        <v>58.5</v>
      </c>
      <c r="L44" s="13">
        <f t="shared" si="1"/>
        <v>35.1</v>
      </c>
      <c r="M44" s="10">
        <f t="shared" si="3"/>
        <v>41</v>
      </c>
      <c r="N44" s="10"/>
      <c r="O44" s="20"/>
    </row>
    <row r="45" ht="32" customHeight="1" spans="1:15">
      <c r="A45" s="10">
        <v>43</v>
      </c>
      <c r="B45" s="11" t="s">
        <v>222</v>
      </c>
      <c r="C45" s="11" t="s">
        <v>27</v>
      </c>
      <c r="D45" s="11" t="s">
        <v>95</v>
      </c>
      <c r="E45" s="11" t="s">
        <v>138</v>
      </c>
      <c r="F45" s="11" t="s">
        <v>139</v>
      </c>
      <c r="G45" s="11" t="s">
        <v>223</v>
      </c>
      <c r="H45" s="12">
        <v>57.5</v>
      </c>
      <c r="I45" s="13">
        <v>1</v>
      </c>
      <c r="J45" s="20"/>
      <c r="K45" s="13">
        <f t="shared" si="0"/>
        <v>58.5</v>
      </c>
      <c r="L45" s="13">
        <f t="shared" si="1"/>
        <v>35.1</v>
      </c>
      <c r="M45" s="10">
        <f t="shared" si="3"/>
        <v>41</v>
      </c>
      <c r="N45" s="10"/>
      <c r="O45" s="20"/>
    </row>
    <row r="46" ht="32" customHeight="1" spans="1:15">
      <c r="A46" s="10">
        <v>44</v>
      </c>
      <c r="B46" s="11" t="s">
        <v>224</v>
      </c>
      <c r="C46" s="11" t="s">
        <v>27</v>
      </c>
      <c r="D46" s="11" t="s">
        <v>95</v>
      </c>
      <c r="E46" s="11" t="s">
        <v>138</v>
      </c>
      <c r="F46" s="11" t="s">
        <v>139</v>
      </c>
      <c r="G46" s="11" t="s">
        <v>225</v>
      </c>
      <c r="H46" s="12">
        <v>57.5</v>
      </c>
      <c r="I46" s="13">
        <v>1</v>
      </c>
      <c r="J46" s="20"/>
      <c r="K46" s="13">
        <f t="shared" si="0"/>
        <v>58.5</v>
      </c>
      <c r="L46" s="13">
        <f t="shared" si="1"/>
        <v>35.1</v>
      </c>
      <c r="M46" s="10">
        <f t="shared" si="3"/>
        <v>41</v>
      </c>
      <c r="N46" s="10"/>
      <c r="O46" s="20"/>
    </row>
    <row r="47" ht="32" customHeight="1" spans="1:15">
      <c r="A47" s="10">
        <v>45</v>
      </c>
      <c r="B47" s="11" t="s">
        <v>226</v>
      </c>
      <c r="C47" s="11" t="s">
        <v>27</v>
      </c>
      <c r="D47" s="11" t="s">
        <v>95</v>
      </c>
      <c r="E47" s="11" t="s">
        <v>138</v>
      </c>
      <c r="F47" s="11" t="s">
        <v>139</v>
      </c>
      <c r="G47" s="11" t="s">
        <v>227</v>
      </c>
      <c r="H47" s="12">
        <v>56.5</v>
      </c>
      <c r="I47" s="13">
        <v>1</v>
      </c>
      <c r="J47" s="20"/>
      <c r="K47" s="13">
        <f t="shared" si="0"/>
        <v>57.5</v>
      </c>
      <c r="L47" s="13">
        <f t="shared" si="1"/>
        <v>34.5</v>
      </c>
      <c r="M47" s="10">
        <f t="shared" si="3"/>
        <v>45</v>
      </c>
      <c r="N47" s="10"/>
      <c r="O47" s="20"/>
    </row>
    <row r="48" ht="32" customHeight="1" spans="1:15">
      <c r="A48" s="10">
        <v>46</v>
      </c>
      <c r="B48" s="11" t="s">
        <v>228</v>
      </c>
      <c r="C48" s="11" t="s">
        <v>27</v>
      </c>
      <c r="D48" s="11" t="s">
        <v>95</v>
      </c>
      <c r="E48" s="11" t="s">
        <v>138</v>
      </c>
      <c r="F48" s="11" t="s">
        <v>139</v>
      </c>
      <c r="G48" s="11" t="s">
        <v>229</v>
      </c>
      <c r="H48" s="12">
        <v>56.5</v>
      </c>
      <c r="I48" s="13">
        <v>1</v>
      </c>
      <c r="J48" s="20"/>
      <c r="K48" s="13">
        <f t="shared" si="0"/>
        <v>57.5</v>
      </c>
      <c r="L48" s="13">
        <f t="shared" si="1"/>
        <v>34.5</v>
      </c>
      <c r="M48" s="10">
        <f t="shared" si="3"/>
        <v>45</v>
      </c>
      <c r="N48" s="10"/>
      <c r="O48" s="20"/>
    </row>
    <row r="49" ht="32" customHeight="1" spans="1:15">
      <c r="A49" s="10">
        <v>47</v>
      </c>
      <c r="B49" s="11" t="s">
        <v>230</v>
      </c>
      <c r="C49" s="11" t="s">
        <v>27</v>
      </c>
      <c r="D49" s="11" t="s">
        <v>95</v>
      </c>
      <c r="E49" s="11" t="s">
        <v>138</v>
      </c>
      <c r="F49" s="11" t="s">
        <v>139</v>
      </c>
      <c r="G49" s="11" t="s">
        <v>231</v>
      </c>
      <c r="H49" s="12">
        <v>56.5</v>
      </c>
      <c r="I49" s="13">
        <v>1</v>
      </c>
      <c r="J49" s="20"/>
      <c r="K49" s="13">
        <f t="shared" si="0"/>
        <v>57.5</v>
      </c>
      <c r="L49" s="13">
        <f t="shared" si="1"/>
        <v>34.5</v>
      </c>
      <c r="M49" s="10">
        <f t="shared" si="3"/>
        <v>45</v>
      </c>
      <c r="N49" s="10"/>
      <c r="O49" s="20"/>
    </row>
    <row r="50" ht="32" customHeight="1" spans="1:15">
      <c r="A50" s="10">
        <v>48</v>
      </c>
      <c r="B50" s="11" t="s">
        <v>232</v>
      </c>
      <c r="C50" s="11" t="s">
        <v>17</v>
      </c>
      <c r="D50" s="11" t="s">
        <v>95</v>
      </c>
      <c r="E50" s="11" t="s">
        <v>138</v>
      </c>
      <c r="F50" s="11" t="s">
        <v>139</v>
      </c>
      <c r="G50" s="11" t="s">
        <v>233</v>
      </c>
      <c r="H50" s="12">
        <v>56</v>
      </c>
      <c r="I50" s="13"/>
      <c r="J50" s="20"/>
      <c r="K50" s="13">
        <f t="shared" si="0"/>
        <v>56</v>
      </c>
      <c r="L50" s="13">
        <f t="shared" si="1"/>
        <v>33.6</v>
      </c>
      <c r="M50" s="10">
        <f t="shared" si="3"/>
        <v>48</v>
      </c>
      <c r="N50" s="10"/>
      <c r="O50" s="20"/>
    </row>
    <row r="51" ht="32" customHeight="1" spans="1:15">
      <c r="A51" s="10">
        <v>49</v>
      </c>
      <c r="B51" s="11" t="s">
        <v>234</v>
      </c>
      <c r="C51" s="11" t="s">
        <v>27</v>
      </c>
      <c r="D51" s="11" t="s">
        <v>95</v>
      </c>
      <c r="E51" s="11" t="s">
        <v>138</v>
      </c>
      <c r="F51" s="11" t="s">
        <v>139</v>
      </c>
      <c r="G51" s="11" t="s">
        <v>235</v>
      </c>
      <c r="H51" s="12">
        <v>55.5</v>
      </c>
      <c r="I51" s="13"/>
      <c r="J51" s="20"/>
      <c r="K51" s="13">
        <f t="shared" si="0"/>
        <v>55.5</v>
      </c>
      <c r="L51" s="13">
        <f t="shared" si="1"/>
        <v>33.3</v>
      </c>
      <c r="M51" s="10">
        <f t="shared" si="3"/>
        <v>49</v>
      </c>
      <c r="N51" s="10"/>
      <c r="O51" s="20"/>
    </row>
    <row r="52" ht="32" customHeight="1" spans="1:15">
      <c r="A52" s="10">
        <v>50</v>
      </c>
      <c r="B52" s="11" t="s">
        <v>236</v>
      </c>
      <c r="C52" s="11" t="s">
        <v>27</v>
      </c>
      <c r="D52" s="11" t="s">
        <v>95</v>
      </c>
      <c r="E52" s="11" t="s">
        <v>138</v>
      </c>
      <c r="F52" s="11" t="s">
        <v>139</v>
      </c>
      <c r="G52" s="11" t="s">
        <v>237</v>
      </c>
      <c r="H52" s="12">
        <v>55.5</v>
      </c>
      <c r="I52" s="13"/>
      <c r="J52" s="20"/>
      <c r="K52" s="13">
        <f t="shared" si="0"/>
        <v>55.5</v>
      </c>
      <c r="L52" s="13">
        <f t="shared" si="1"/>
        <v>33.3</v>
      </c>
      <c r="M52" s="10">
        <f t="shared" si="3"/>
        <v>49</v>
      </c>
      <c r="N52" s="10"/>
      <c r="O52" s="20"/>
    </row>
    <row r="53" ht="32" customHeight="1" spans="1:15">
      <c r="A53" s="10">
        <v>51</v>
      </c>
      <c r="B53" s="11" t="s">
        <v>238</v>
      </c>
      <c r="C53" s="11" t="s">
        <v>17</v>
      </c>
      <c r="D53" s="11" t="s">
        <v>95</v>
      </c>
      <c r="E53" s="11" t="s">
        <v>138</v>
      </c>
      <c r="F53" s="11" t="s">
        <v>139</v>
      </c>
      <c r="G53" s="11" t="s">
        <v>239</v>
      </c>
      <c r="H53" s="12">
        <v>54.5</v>
      </c>
      <c r="I53" s="13"/>
      <c r="J53" s="20"/>
      <c r="K53" s="13">
        <f t="shared" si="0"/>
        <v>54.5</v>
      </c>
      <c r="L53" s="13">
        <f t="shared" si="1"/>
        <v>32.7</v>
      </c>
      <c r="M53" s="10">
        <f t="shared" si="3"/>
        <v>51</v>
      </c>
      <c r="N53" s="10"/>
      <c r="O53" s="20"/>
    </row>
    <row r="54" ht="32" customHeight="1" spans="1:15">
      <c r="A54" s="10">
        <v>52</v>
      </c>
      <c r="B54" s="11" t="s">
        <v>240</v>
      </c>
      <c r="C54" s="11" t="s">
        <v>17</v>
      </c>
      <c r="D54" s="11" t="s">
        <v>95</v>
      </c>
      <c r="E54" s="11" t="s">
        <v>138</v>
      </c>
      <c r="F54" s="11" t="s">
        <v>139</v>
      </c>
      <c r="G54" s="11" t="s">
        <v>241</v>
      </c>
      <c r="H54" s="12">
        <v>54.5</v>
      </c>
      <c r="I54" s="13"/>
      <c r="J54" s="20"/>
      <c r="K54" s="13">
        <f t="shared" si="0"/>
        <v>54.5</v>
      </c>
      <c r="L54" s="13">
        <f t="shared" si="1"/>
        <v>32.7</v>
      </c>
      <c r="M54" s="10">
        <f t="shared" si="3"/>
        <v>51</v>
      </c>
      <c r="N54" s="10"/>
      <c r="O54" s="20"/>
    </row>
    <row r="55" ht="32" customHeight="1" spans="1:15">
      <c r="A55" s="10">
        <v>53</v>
      </c>
      <c r="B55" s="11" t="s">
        <v>242</v>
      </c>
      <c r="C55" s="11" t="s">
        <v>17</v>
      </c>
      <c r="D55" s="11" t="s">
        <v>95</v>
      </c>
      <c r="E55" s="11" t="s">
        <v>138</v>
      </c>
      <c r="F55" s="11" t="s">
        <v>139</v>
      </c>
      <c r="G55" s="11" t="s">
        <v>243</v>
      </c>
      <c r="H55" s="12">
        <v>53.5</v>
      </c>
      <c r="I55" s="13">
        <v>1</v>
      </c>
      <c r="J55" s="20"/>
      <c r="K55" s="13">
        <f t="shared" si="0"/>
        <v>54.5</v>
      </c>
      <c r="L55" s="13">
        <f t="shared" si="1"/>
        <v>32.7</v>
      </c>
      <c r="M55" s="10">
        <f t="shared" si="3"/>
        <v>51</v>
      </c>
      <c r="N55" s="10"/>
      <c r="O55" s="20"/>
    </row>
    <row r="56" ht="32" customHeight="1" spans="1:15">
      <c r="A56" s="10">
        <v>54</v>
      </c>
      <c r="B56" s="11" t="s">
        <v>244</v>
      </c>
      <c r="C56" s="11" t="s">
        <v>17</v>
      </c>
      <c r="D56" s="11" t="s">
        <v>95</v>
      </c>
      <c r="E56" s="11" t="s">
        <v>138</v>
      </c>
      <c r="F56" s="11" t="s">
        <v>139</v>
      </c>
      <c r="G56" s="11" t="s">
        <v>245</v>
      </c>
      <c r="H56" s="12">
        <v>53</v>
      </c>
      <c r="I56" s="13">
        <v>1</v>
      </c>
      <c r="J56" s="20"/>
      <c r="K56" s="13">
        <f t="shared" si="0"/>
        <v>54</v>
      </c>
      <c r="L56" s="13">
        <f t="shared" si="1"/>
        <v>32.4</v>
      </c>
      <c r="M56" s="10">
        <f t="shared" si="3"/>
        <v>54</v>
      </c>
      <c r="N56" s="10"/>
      <c r="O56" s="20"/>
    </row>
    <row r="57" ht="32" customHeight="1" spans="1:15">
      <c r="A57" s="10">
        <v>55</v>
      </c>
      <c r="B57" s="11" t="s">
        <v>246</v>
      </c>
      <c r="C57" s="11" t="s">
        <v>27</v>
      </c>
      <c r="D57" s="11" t="s">
        <v>95</v>
      </c>
      <c r="E57" s="11" t="s">
        <v>138</v>
      </c>
      <c r="F57" s="11" t="s">
        <v>139</v>
      </c>
      <c r="G57" s="11" t="s">
        <v>247</v>
      </c>
      <c r="H57" s="12">
        <v>53.5</v>
      </c>
      <c r="I57" s="13"/>
      <c r="J57" s="20"/>
      <c r="K57" s="13">
        <f t="shared" si="0"/>
        <v>53.5</v>
      </c>
      <c r="L57" s="13">
        <f t="shared" si="1"/>
        <v>32.1</v>
      </c>
      <c r="M57" s="10">
        <f t="shared" si="3"/>
        <v>55</v>
      </c>
      <c r="N57" s="10"/>
      <c r="O57" s="20"/>
    </row>
    <row r="58" ht="32" customHeight="1" spans="1:15">
      <c r="A58" s="10">
        <v>56</v>
      </c>
      <c r="B58" s="11" t="s">
        <v>248</v>
      </c>
      <c r="C58" s="11" t="s">
        <v>27</v>
      </c>
      <c r="D58" s="11" t="s">
        <v>95</v>
      </c>
      <c r="E58" s="11" t="s">
        <v>138</v>
      </c>
      <c r="F58" s="11" t="s">
        <v>139</v>
      </c>
      <c r="G58" s="11" t="s">
        <v>249</v>
      </c>
      <c r="H58" s="12">
        <v>53.5</v>
      </c>
      <c r="I58" s="13"/>
      <c r="J58" s="20"/>
      <c r="K58" s="13">
        <f t="shared" si="0"/>
        <v>53.5</v>
      </c>
      <c r="L58" s="13">
        <f t="shared" si="1"/>
        <v>32.1</v>
      </c>
      <c r="M58" s="10">
        <f t="shared" si="3"/>
        <v>55</v>
      </c>
      <c r="N58" s="10"/>
      <c r="O58" s="20"/>
    </row>
    <row r="59" ht="32" customHeight="1" spans="1:15">
      <c r="A59" s="10">
        <v>57</v>
      </c>
      <c r="B59" s="11" t="s">
        <v>250</v>
      </c>
      <c r="C59" s="11" t="s">
        <v>17</v>
      </c>
      <c r="D59" s="11" t="s">
        <v>95</v>
      </c>
      <c r="E59" s="11" t="s">
        <v>138</v>
      </c>
      <c r="F59" s="11" t="s">
        <v>139</v>
      </c>
      <c r="G59" s="11" t="s">
        <v>251</v>
      </c>
      <c r="H59" s="12">
        <v>53</v>
      </c>
      <c r="I59" s="13"/>
      <c r="J59" s="20"/>
      <c r="K59" s="13">
        <f t="shared" si="0"/>
        <v>53</v>
      </c>
      <c r="L59" s="13">
        <f t="shared" si="1"/>
        <v>31.8</v>
      </c>
      <c r="M59" s="10">
        <f t="shared" si="3"/>
        <v>57</v>
      </c>
      <c r="N59" s="10"/>
      <c r="O59" s="20"/>
    </row>
    <row r="60" ht="32" customHeight="1" spans="1:15">
      <c r="A60" s="10">
        <v>58</v>
      </c>
      <c r="B60" s="11" t="s">
        <v>252</v>
      </c>
      <c r="C60" s="11" t="s">
        <v>27</v>
      </c>
      <c r="D60" s="11" t="s">
        <v>95</v>
      </c>
      <c r="E60" s="11" t="s">
        <v>138</v>
      </c>
      <c r="F60" s="11" t="s">
        <v>139</v>
      </c>
      <c r="G60" s="11" t="s">
        <v>253</v>
      </c>
      <c r="H60" s="12">
        <v>52</v>
      </c>
      <c r="I60" s="13">
        <v>1</v>
      </c>
      <c r="J60" s="20"/>
      <c r="K60" s="13">
        <f t="shared" si="0"/>
        <v>53</v>
      </c>
      <c r="L60" s="13">
        <f t="shared" si="1"/>
        <v>31.8</v>
      </c>
      <c r="M60" s="10">
        <f t="shared" si="3"/>
        <v>57</v>
      </c>
      <c r="N60" s="10"/>
      <c r="O60" s="20"/>
    </row>
    <row r="61" ht="32" customHeight="1" spans="1:15">
      <c r="A61" s="10">
        <v>59</v>
      </c>
      <c r="B61" s="11" t="s">
        <v>254</v>
      </c>
      <c r="C61" s="11" t="s">
        <v>17</v>
      </c>
      <c r="D61" s="11" t="s">
        <v>95</v>
      </c>
      <c r="E61" s="11" t="s">
        <v>138</v>
      </c>
      <c r="F61" s="11" t="s">
        <v>139</v>
      </c>
      <c r="G61" s="11" t="s">
        <v>255</v>
      </c>
      <c r="H61" s="12">
        <v>52.5</v>
      </c>
      <c r="I61" s="13"/>
      <c r="J61" s="20"/>
      <c r="K61" s="13">
        <f t="shared" si="0"/>
        <v>52.5</v>
      </c>
      <c r="L61" s="13">
        <f t="shared" si="1"/>
        <v>31.5</v>
      </c>
      <c r="M61" s="10">
        <f t="shared" si="3"/>
        <v>59</v>
      </c>
      <c r="N61" s="10"/>
      <c r="O61" s="20"/>
    </row>
    <row r="62" ht="32" customHeight="1" spans="1:15">
      <c r="A62" s="10">
        <v>60</v>
      </c>
      <c r="B62" s="11" t="s">
        <v>256</v>
      </c>
      <c r="C62" s="11" t="s">
        <v>17</v>
      </c>
      <c r="D62" s="11" t="s">
        <v>95</v>
      </c>
      <c r="E62" s="11" t="s">
        <v>138</v>
      </c>
      <c r="F62" s="11" t="s">
        <v>139</v>
      </c>
      <c r="G62" s="11" t="s">
        <v>257</v>
      </c>
      <c r="H62" s="12">
        <v>51</v>
      </c>
      <c r="I62" s="13">
        <v>1</v>
      </c>
      <c r="J62" s="20"/>
      <c r="K62" s="13">
        <f t="shared" si="0"/>
        <v>52</v>
      </c>
      <c r="L62" s="13">
        <f t="shared" si="1"/>
        <v>31.2</v>
      </c>
      <c r="M62" s="10">
        <f t="shared" si="3"/>
        <v>60</v>
      </c>
      <c r="N62" s="10"/>
      <c r="O62" s="20"/>
    </row>
    <row r="63" ht="32" customHeight="1" spans="1:15">
      <c r="A63" s="10">
        <v>61</v>
      </c>
      <c r="B63" s="11" t="s">
        <v>258</v>
      </c>
      <c r="C63" s="11" t="s">
        <v>27</v>
      </c>
      <c r="D63" s="11" t="s">
        <v>95</v>
      </c>
      <c r="E63" s="11" t="s">
        <v>138</v>
      </c>
      <c r="F63" s="11" t="s">
        <v>139</v>
      </c>
      <c r="G63" s="11" t="s">
        <v>259</v>
      </c>
      <c r="H63" s="12">
        <v>52</v>
      </c>
      <c r="I63" s="13"/>
      <c r="J63" s="20"/>
      <c r="K63" s="13">
        <f t="shared" si="0"/>
        <v>52</v>
      </c>
      <c r="L63" s="13">
        <f t="shared" si="1"/>
        <v>31.2</v>
      </c>
      <c r="M63" s="10">
        <f t="shared" si="3"/>
        <v>60</v>
      </c>
      <c r="N63" s="10"/>
      <c r="O63" s="20"/>
    </row>
    <row r="64" ht="32" customHeight="1" spans="1:15">
      <c r="A64" s="10">
        <v>62</v>
      </c>
      <c r="B64" s="11" t="s">
        <v>260</v>
      </c>
      <c r="C64" s="11" t="s">
        <v>17</v>
      </c>
      <c r="D64" s="11" t="s">
        <v>95</v>
      </c>
      <c r="E64" s="11" t="s">
        <v>138</v>
      </c>
      <c r="F64" s="11" t="s">
        <v>139</v>
      </c>
      <c r="G64" s="11" t="s">
        <v>261</v>
      </c>
      <c r="H64" s="12">
        <v>50.5</v>
      </c>
      <c r="I64" s="13">
        <v>1</v>
      </c>
      <c r="J64" s="20"/>
      <c r="K64" s="13">
        <f t="shared" si="0"/>
        <v>51.5</v>
      </c>
      <c r="L64" s="13">
        <f t="shared" si="1"/>
        <v>30.9</v>
      </c>
      <c r="M64" s="10">
        <f t="shared" si="3"/>
        <v>62</v>
      </c>
      <c r="N64" s="10"/>
      <c r="O64" s="20"/>
    </row>
    <row r="65" ht="32" customHeight="1" spans="1:15">
      <c r="A65" s="10">
        <v>63</v>
      </c>
      <c r="B65" s="11" t="s">
        <v>262</v>
      </c>
      <c r="C65" s="11" t="s">
        <v>27</v>
      </c>
      <c r="D65" s="11" t="s">
        <v>95</v>
      </c>
      <c r="E65" s="11" t="s">
        <v>138</v>
      </c>
      <c r="F65" s="11" t="s">
        <v>139</v>
      </c>
      <c r="G65" s="11" t="s">
        <v>263</v>
      </c>
      <c r="H65" s="12">
        <v>51.5</v>
      </c>
      <c r="I65" s="13"/>
      <c r="J65" s="20"/>
      <c r="K65" s="13">
        <f t="shared" si="0"/>
        <v>51.5</v>
      </c>
      <c r="L65" s="13">
        <f t="shared" si="1"/>
        <v>30.9</v>
      </c>
      <c r="M65" s="10">
        <f t="shared" si="3"/>
        <v>62</v>
      </c>
      <c r="N65" s="10"/>
      <c r="O65" s="20"/>
    </row>
    <row r="66" ht="32" customHeight="1" spans="1:15">
      <c r="A66" s="10">
        <v>64</v>
      </c>
      <c r="B66" s="11" t="s">
        <v>264</v>
      </c>
      <c r="C66" s="11" t="s">
        <v>17</v>
      </c>
      <c r="D66" s="11" t="s">
        <v>95</v>
      </c>
      <c r="E66" s="11" t="s">
        <v>138</v>
      </c>
      <c r="F66" s="11" t="s">
        <v>139</v>
      </c>
      <c r="G66" s="11" t="s">
        <v>265</v>
      </c>
      <c r="H66" s="12">
        <v>49.5</v>
      </c>
      <c r="I66" s="13">
        <v>1</v>
      </c>
      <c r="J66" s="20"/>
      <c r="K66" s="13">
        <f t="shared" si="0"/>
        <v>50.5</v>
      </c>
      <c r="L66" s="13">
        <f t="shared" si="1"/>
        <v>30.3</v>
      </c>
      <c r="M66" s="10">
        <f t="shared" si="3"/>
        <v>64</v>
      </c>
      <c r="N66" s="10"/>
      <c r="O66" s="20"/>
    </row>
    <row r="67" ht="32" customHeight="1" spans="1:15">
      <c r="A67" s="10">
        <v>65</v>
      </c>
      <c r="B67" s="11" t="s">
        <v>266</v>
      </c>
      <c r="C67" s="11" t="s">
        <v>27</v>
      </c>
      <c r="D67" s="11" t="s">
        <v>95</v>
      </c>
      <c r="E67" s="11" t="s">
        <v>138</v>
      </c>
      <c r="F67" s="11" t="s">
        <v>139</v>
      </c>
      <c r="G67" s="11" t="s">
        <v>267</v>
      </c>
      <c r="H67" s="12">
        <v>49.5</v>
      </c>
      <c r="I67" s="13">
        <v>1</v>
      </c>
      <c r="J67" s="20"/>
      <c r="K67" s="13">
        <f t="shared" ref="K67:K110" si="4">H67+I67</f>
        <v>50.5</v>
      </c>
      <c r="L67" s="13">
        <f t="shared" ref="L67:L110" si="5">K67*0.6</f>
        <v>30.3</v>
      </c>
      <c r="M67" s="10">
        <f t="shared" si="3"/>
        <v>64</v>
      </c>
      <c r="N67" s="10"/>
      <c r="O67" s="20"/>
    </row>
    <row r="68" ht="32" customHeight="1" spans="1:15">
      <c r="A68" s="10">
        <v>66</v>
      </c>
      <c r="B68" s="11" t="s">
        <v>268</v>
      </c>
      <c r="C68" s="11" t="s">
        <v>17</v>
      </c>
      <c r="D68" s="11" t="s">
        <v>95</v>
      </c>
      <c r="E68" s="11" t="s">
        <v>138</v>
      </c>
      <c r="F68" s="11" t="s">
        <v>139</v>
      </c>
      <c r="G68" s="11" t="s">
        <v>269</v>
      </c>
      <c r="H68" s="12">
        <v>49.5</v>
      </c>
      <c r="I68" s="13">
        <v>1</v>
      </c>
      <c r="J68" s="20"/>
      <c r="K68" s="13">
        <f t="shared" si="4"/>
        <v>50.5</v>
      </c>
      <c r="L68" s="13">
        <f t="shared" si="5"/>
        <v>30.3</v>
      </c>
      <c r="M68" s="10">
        <f t="shared" ref="M68:M99" si="6">COUNTIFS(F:F,F68,L:L,"&gt;"&amp;L68)+1</f>
        <v>64</v>
      </c>
      <c r="N68" s="10"/>
      <c r="O68" s="20"/>
    </row>
    <row r="69" ht="32" customHeight="1" spans="1:15">
      <c r="A69" s="10">
        <v>67</v>
      </c>
      <c r="B69" s="11" t="s">
        <v>270</v>
      </c>
      <c r="C69" s="11" t="s">
        <v>27</v>
      </c>
      <c r="D69" s="11" t="s">
        <v>95</v>
      </c>
      <c r="E69" s="11" t="s">
        <v>138</v>
      </c>
      <c r="F69" s="11" t="s">
        <v>139</v>
      </c>
      <c r="G69" s="11" t="s">
        <v>271</v>
      </c>
      <c r="H69" s="12">
        <v>50</v>
      </c>
      <c r="I69" s="13"/>
      <c r="J69" s="20"/>
      <c r="K69" s="13">
        <f t="shared" si="4"/>
        <v>50</v>
      </c>
      <c r="L69" s="13">
        <f t="shared" si="5"/>
        <v>30</v>
      </c>
      <c r="M69" s="10">
        <f t="shared" si="6"/>
        <v>67</v>
      </c>
      <c r="N69" s="10"/>
      <c r="O69" s="20"/>
    </row>
    <row r="70" ht="32" customHeight="1" spans="1:15">
      <c r="A70" s="10">
        <v>68</v>
      </c>
      <c r="B70" s="11" t="s">
        <v>272</v>
      </c>
      <c r="C70" s="11" t="s">
        <v>17</v>
      </c>
      <c r="D70" s="11" t="s">
        <v>95</v>
      </c>
      <c r="E70" s="11" t="s">
        <v>138</v>
      </c>
      <c r="F70" s="11" t="s">
        <v>139</v>
      </c>
      <c r="G70" s="11" t="s">
        <v>273</v>
      </c>
      <c r="H70" s="12">
        <v>49.5</v>
      </c>
      <c r="I70" s="13"/>
      <c r="J70" s="20"/>
      <c r="K70" s="13">
        <f t="shared" si="4"/>
        <v>49.5</v>
      </c>
      <c r="L70" s="13">
        <f t="shared" si="5"/>
        <v>29.7</v>
      </c>
      <c r="M70" s="10">
        <f t="shared" si="6"/>
        <v>68</v>
      </c>
      <c r="N70" s="10"/>
      <c r="O70" s="20"/>
    </row>
    <row r="71" ht="32" customHeight="1" spans="1:15">
      <c r="A71" s="10">
        <v>69</v>
      </c>
      <c r="B71" s="11" t="s">
        <v>274</v>
      </c>
      <c r="C71" s="11" t="s">
        <v>27</v>
      </c>
      <c r="D71" s="11" t="s">
        <v>95</v>
      </c>
      <c r="E71" s="11" t="s">
        <v>138</v>
      </c>
      <c r="F71" s="11" t="s">
        <v>139</v>
      </c>
      <c r="G71" s="11" t="s">
        <v>275</v>
      </c>
      <c r="H71" s="12">
        <v>49</v>
      </c>
      <c r="I71" s="13"/>
      <c r="J71" s="20"/>
      <c r="K71" s="13">
        <f t="shared" si="4"/>
        <v>49</v>
      </c>
      <c r="L71" s="13">
        <f t="shared" si="5"/>
        <v>29.4</v>
      </c>
      <c r="M71" s="10">
        <f t="shared" si="6"/>
        <v>69</v>
      </c>
      <c r="N71" s="10"/>
      <c r="O71" s="20"/>
    </row>
    <row r="72" ht="32" customHeight="1" spans="1:15">
      <c r="A72" s="10">
        <v>70</v>
      </c>
      <c r="B72" s="11" t="s">
        <v>276</v>
      </c>
      <c r="C72" s="11" t="s">
        <v>17</v>
      </c>
      <c r="D72" s="11" t="s">
        <v>95</v>
      </c>
      <c r="E72" s="11" t="s">
        <v>138</v>
      </c>
      <c r="F72" s="11" t="s">
        <v>139</v>
      </c>
      <c r="G72" s="11" t="s">
        <v>277</v>
      </c>
      <c r="H72" s="12">
        <v>48.5</v>
      </c>
      <c r="I72" s="13"/>
      <c r="J72" s="20"/>
      <c r="K72" s="13">
        <f t="shared" si="4"/>
        <v>48.5</v>
      </c>
      <c r="L72" s="13">
        <f t="shared" si="5"/>
        <v>29.1</v>
      </c>
      <c r="M72" s="10">
        <f t="shared" si="6"/>
        <v>70</v>
      </c>
      <c r="N72" s="10"/>
      <c r="O72" s="20"/>
    </row>
    <row r="73" ht="32" customHeight="1" spans="1:15">
      <c r="A73" s="10">
        <v>71</v>
      </c>
      <c r="B73" s="11" t="s">
        <v>278</v>
      </c>
      <c r="C73" s="11" t="s">
        <v>27</v>
      </c>
      <c r="D73" s="11" t="s">
        <v>95</v>
      </c>
      <c r="E73" s="11" t="s">
        <v>138</v>
      </c>
      <c r="F73" s="11" t="s">
        <v>139</v>
      </c>
      <c r="G73" s="11" t="s">
        <v>279</v>
      </c>
      <c r="H73" s="12">
        <v>47.5</v>
      </c>
      <c r="I73" s="13"/>
      <c r="J73" s="20"/>
      <c r="K73" s="13">
        <f t="shared" si="4"/>
        <v>47.5</v>
      </c>
      <c r="L73" s="13">
        <f t="shared" si="5"/>
        <v>28.5</v>
      </c>
      <c r="M73" s="10">
        <f t="shared" si="6"/>
        <v>71</v>
      </c>
      <c r="N73" s="10"/>
      <c r="O73" s="20"/>
    </row>
    <row r="74" ht="32" customHeight="1" spans="1:15">
      <c r="A74" s="10">
        <v>72</v>
      </c>
      <c r="B74" s="11" t="s">
        <v>280</v>
      </c>
      <c r="C74" s="11" t="s">
        <v>27</v>
      </c>
      <c r="D74" s="11" t="s">
        <v>95</v>
      </c>
      <c r="E74" s="11" t="s">
        <v>138</v>
      </c>
      <c r="F74" s="11" t="s">
        <v>139</v>
      </c>
      <c r="G74" s="11" t="s">
        <v>281</v>
      </c>
      <c r="H74" s="12">
        <v>47</v>
      </c>
      <c r="I74" s="13"/>
      <c r="J74" s="20"/>
      <c r="K74" s="13">
        <f t="shared" si="4"/>
        <v>47</v>
      </c>
      <c r="L74" s="13">
        <f t="shared" si="5"/>
        <v>28.2</v>
      </c>
      <c r="M74" s="10">
        <f t="shared" si="6"/>
        <v>72</v>
      </c>
      <c r="N74" s="10"/>
      <c r="O74" s="20"/>
    </row>
    <row r="75" ht="32" customHeight="1" spans="1:15">
      <c r="A75" s="10">
        <v>73</v>
      </c>
      <c r="B75" s="11" t="s">
        <v>282</v>
      </c>
      <c r="C75" s="11" t="s">
        <v>27</v>
      </c>
      <c r="D75" s="11" t="s">
        <v>95</v>
      </c>
      <c r="E75" s="11" t="s">
        <v>138</v>
      </c>
      <c r="F75" s="11" t="s">
        <v>139</v>
      </c>
      <c r="G75" s="11" t="s">
        <v>283</v>
      </c>
      <c r="H75" s="12">
        <v>47</v>
      </c>
      <c r="I75" s="13"/>
      <c r="J75" s="20"/>
      <c r="K75" s="13">
        <f t="shared" si="4"/>
        <v>47</v>
      </c>
      <c r="L75" s="13">
        <f t="shared" si="5"/>
        <v>28.2</v>
      </c>
      <c r="M75" s="10">
        <f t="shared" si="6"/>
        <v>72</v>
      </c>
      <c r="N75" s="10"/>
      <c r="O75" s="20"/>
    </row>
    <row r="76" ht="32" customHeight="1" spans="1:15">
      <c r="A76" s="10">
        <v>74</v>
      </c>
      <c r="B76" s="11" t="s">
        <v>284</v>
      </c>
      <c r="C76" s="11" t="s">
        <v>17</v>
      </c>
      <c r="D76" s="11" t="s">
        <v>95</v>
      </c>
      <c r="E76" s="11" t="s">
        <v>138</v>
      </c>
      <c r="F76" s="11" t="s">
        <v>139</v>
      </c>
      <c r="G76" s="11" t="s">
        <v>285</v>
      </c>
      <c r="H76" s="12">
        <v>46.5</v>
      </c>
      <c r="I76" s="13"/>
      <c r="J76" s="20"/>
      <c r="K76" s="13">
        <f t="shared" si="4"/>
        <v>46.5</v>
      </c>
      <c r="L76" s="13">
        <f t="shared" si="5"/>
        <v>27.9</v>
      </c>
      <c r="M76" s="10">
        <f t="shared" si="6"/>
        <v>74</v>
      </c>
      <c r="N76" s="10"/>
      <c r="O76" s="20"/>
    </row>
    <row r="77" ht="32" customHeight="1" spans="1:15">
      <c r="A77" s="10">
        <v>75</v>
      </c>
      <c r="B77" s="11" t="s">
        <v>286</v>
      </c>
      <c r="C77" s="11" t="s">
        <v>27</v>
      </c>
      <c r="D77" s="11" t="s">
        <v>95</v>
      </c>
      <c r="E77" s="11" t="s">
        <v>138</v>
      </c>
      <c r="F77" s="11" t="s">
        <v>139</v>
      </c>
      <c r="G77" s="11" t="s">
        <v>287</v>
      </c>
      <c r="H77" s="12">
        <v>46.5</v>
      </c>
      <c r="I77" s="13"/>
      <c r="J77" s="20"/>
      <c r="K77" s="13">
        <f t="shared" si="4"/>
        <v>46.5</v>
      </c>
      <c r="L77" s="13">
        <f t="shared" si="5"/>
        <v>27.9</v>
      </c>
      <c r="M77" s="10">
        <f t="shared" si="6"/>
        <v>74</v>
      </c>
      <c r="N77" s="10"/>
      <c r="O77" s="20"/>
    </row>
    <row r="78" ht="32" customHeight="1" spans="1:15">
      <c r="A78" s="10">
        <v>76</v>
      </c>
      <c r="B78" s="11" t="s">
        <v>288</v>
      </c>
      <c r="C78" s="11" t="s">
        <v>17</v>
      </c>
      <c r="D78" s="11" t="s">
        <v>95</v>
      </c>
      <c r="E78" s="11" t="s">
        <v>138</v>
      </c>
      <c r="F78" s="11" t="s">
        <v>139</v>
      </c>
      <c r="G78" s="11" t="s">
        <v>289</v>
      </c>
      <c r="H78" s="12">
        <v>46</v>
      </c>
      <c r="I78" s="13"/>
      <c r="J78" s="20"/>
      <c r="K78" s="13">
        <f t="shared" si="4"/>
        <v>46</v>
      </c>
      <c r="L78" s="13">
        <f t="shared" si="5"/>
        <v>27.6</v>
      </c>
      <c r="M78" s="10">
        <f t="shared" si="6"/>
        <v>76</v>
      </c>
      <c r="N78" s="10"/>
      <c r="O78" s="20"/>
    </row>
    <row r="79" ht="32" customHeight="1" spans="1:15">
      <c r="A79" s="10">
        <v>77</v>
      </c>
      <c r="B79" s="11" t="s">
        <v>290</v>
      </c>
      <c r="C79" s="11" t="s">
        <v>27</v>
      </c>
      <c r="D79" s="11" t="s">
        <v>95</v>
      </c>
      <c r="E79" s="11" t="s">
        <v>138</v>
      </c>
      <c r="F79" s="11" t="s">
        <v>139</v>
      </c>
      <c r="G79" s="11" t="s">
        <v>291</v>
      </c>
      <c r="H79" s="12">
        <v>45.5</v>
      </c>
      <c r="I79" s="13"/>
      <c r="J79" s="20"/>
      <c r="K79" s="13">
        <f t="shared" si="4"/>
        <v>45.5</v>
      </c>
      <c r="L79" s="13">
        <f t="shared" si="5"/>
        <v>27.3</v>
      </c>
      <c r="M79" s="10">
        <f t="shared" si="6"/>
        <v>77</v>
      </c>
      <c r="N79" s="10"/>
      <c r="O79" s="20"/>
    </row>
    <row r="80" ht="32" customHeight="1" spans="1:15">
      <c r="A80" s="10">
        <v>78</v>
      </c>
      <c r="B80" s="11" t="s">
        <v>292</v>
      </c>
      <c r="C80" s="11" t="s">
        <v>27</v>
      </c>
      <c r="D80" s="11" t="s">
        <v>95</v>
      </c>
      <c r="E80" s="11" t="s">
        <v>138</v>
      </c>
      <c r="F80" s="11" t="s">
        <v>139</v>
      </c>
      <c r="G80" s="11" t="s">
        <v>293</v>
      </c>
      <c r="H80" s="12">
        <v>45.5</v>
      </c>
      <c r="I80" s="13"/>
      <c r="J80" s="20"/>
      <c r="K80" s="13">
        <f t="shared" si="4"/>
        <v>45.5</v>
      </c>
      <c r="L80" s="13">
        <f t="shared" si="5"/>
        <v>27.3</v>
      </c>
      <c r="M80" s="10">
        <f t="shared" si="6"/>
        <v>77</v>
      </c>
      <c r="N80" s="10"/>
      <c r="O80" s="20"/>
    </row>
    <row r="81" ht="32" customHeight="1" spans="1:15">
      <c r="A81" s="10">
        <v>79</v>
      </c>
      <c r="B81" s="11" t="s">
        <v>294</v>
      </c>
      <c r="C81" s="11" t="s">
        <v>27</v>
      </c>
      <c r="D81" s="11" t="s">
        <v>95</v>
      </c>
      <c r="E81" s="11" t="s">
        <v>138</v>
      </c>
      <c r="F81" s="11" t="s">
        <v>139</v>
      </c>
      <c r="G81" s="11" t="s">
        <v>295</v>
      </c>
      <c r="H81" s="12">
        <v>45</v>
      </c>
      <c r="I81" s="13"/>
      <c r="J81" s="20"/>
      <c r="K81" s="13">
        <f t="shared" si="4"/>
        <v>45</v>
      </c>
      <c r="L81" s="13">
        <f t="shared" si="5"/>
        <v>27</v>
      </c>
      <c r="M81" s="10">
        <f t="shared" si="6"/>
        <v>79</v>
      </c>
      <c r="N81" s="10"/>
      <c r="O81" s="20"/>
    </row>
    <row r="82" ht="32" customHeight="1" spans="1:15">
      <c r="A82" s="10">
        <v>80</v>
      </c>
      <c r="B82" s="11" t="s">
        <v>296</v>
      </c>
      <c r="C82" s="11" t="s">
        <v>27</v>
      </c>
      <c r="D82" s="11" t="s">
        <v>95</v>
      </c>
      <c r="E82" s="11" t="s">
        <v>138</v>
      </c>
      <c r="F82" s="11" t="s">
        <v>139</v>
      </c>
      <c r="G82" s="11" t="s">
        <v>297</v>
      </c>
      <c r="H82" s="12">
        <v>44.5</v>
      </c>
      <c r="I82" s="13"/>
      <c r="J82" s="20"/>
      <c r="K82" s="13">
        <f t="shared" si="4"/>
        <v>44.5</v>
      </c>
      <c r="L82" s="13">
        <f t="shared" si="5"/>
        <v>26.7</v>
      </c>
      <c r="M82" s="10">
        <f t="shared" si="6"/>
        <v>80</v>
      </c>
      <c r="N82" s="10"/>
      <c r="O82" s="20"/>
    </row>
    <row r="83" ht="32" customHeight="1" spans="1:15">
      <c r="A83" s="10">
        <v>81</v>
      </c>
      <c r="B83" s="11" t="s">
        <v>298</v>
      </c>
      <c r="C83" s="11" t="s">
        <v>27</v>
      </c>
      <c r="D83" s="11" t="s">
        <v>95</v>
      </c>
      <c r="E83" s="11" t="s">
        <v>138</v>
      </c>
      <c r="F83" s="11" t="s">
        <v>139</v>
      </c>
      <c r="G83" s="11" t="s">
        <v>299</v>
      </c>
      <c r="H83" s="12">
        <v>42</v>
      </c>
      <c r="I83" s="13">
        <v>1</v>
      </c>
      <c r="J83" s="20"/>
      <c r="K83" s="13">
        <f t="shared" si="4"/>
        <v>43</v>
      </c>
      <c r="L83" s="13">
        <f t="shared" si="5"/>
        <v>25.8</v>
      </c>
      <c r="M83" s="10">
        <f t="shared" si="6"/>
        <v>81</v>
      </c>
      <c r="N83" s="10"/>
      <c r="O83" s="20"/>
    </row>
    <row r="84" ht="32" customHeight="1" spans="1:15">
      <c r="A84" s="10">
        <v>82</v>
      </c>
      <c r="B84" s="11" t="s">
        <v>300</v>
      </c>
      <c r="C84" s="11" t="s">
        <v>27</v>
      </c>
      <c r="D84" s="11" t="s">
        <v>95</v>
      </c>
      <c r="E84" s="11" t="s">
        <v>138</v>
      </c>
      <c r="F84" s="11" t="s">
        <v>139</v>
      </c>
      <c r="G84" s="11" t="s">
        <v>301</v>
      </c>
      <c r="H84" s="12">
        <v>42.5</v>
      </c>
      <c r="I84" s="13"/>
      <c r="J84" s="20"/>
      <c r="K84" s="13">
        <f t="shared" si="4"/>
        <v>42.5</v>
      </c>
      <c r="L84" s="13">
        <f t="shared" si="5"/>
        <v>25.5</v>
      </c>
      <c r="M84" s="10">
        <f t="shared" si="6"/>
        <v>82</v>
      </c>
      <c r="N84" s="10"/>
      <c r="O84" s="20"/>
    </row>
    <row r="85" ht="32" customHeight="1" spans="1:15">
      <c r="A85" s="10">
        <v>83</v>
      </c>
      <c r="B85" s="11" t="s">
        <v>302</v>
      </c>
      <c r="C85" s="11" t="s">
        <v>17</v>
      </c>
      <c r="D85" s="11" t="s">
        <v>95</v>
      </c>
      <c r="E85" s="11" t="s">
        <v>138</v>
      </c>
      <c r="F85" s="11" t="s">
        <v>139</v>
      </c>
      <c r="G85" s="11" t="s">
        <v>303</v>
      </c>
      <c r="H85" s="12">
        <v>42</v>
      </c>
      <c r="I85" s="13"/>
      <c r="J85" s="20"/>
      <c r="K85" s="13">
        <f t="shared" si="4"/>
        <v>42</v>
      </c>
      <c r="L85" s="13">
        <f t="shared" si="5"/>
        <v>25.2</v>
      </c>
      <c r="M85" s="10">
        <f t="shared" si="6"/>
        <v>83</v>
      </c>
      <c r="N85" s="10"/>
      <c r="O85" s="20"/>
    </row>
    <row r="86" ht="32" customHeight="1" spans="1:15">
      <c r="A86" s="10">
        <v>84</v>
      </c>
      <c r="B86" s="11" t="s">
        <v>304</v>
      </c>
      <c r="C86" s="11" t="s">
        <v>27</v>
      </c>
      <c r="D86" s="11" t="s">
        <v>95</v>
      </c>
      <c r="E86" s="11" t="s">
        <v>138</v>
      </c>
      <c r="F86" s="11" t="s">
        <v>139</v>
      </c>
      <c r="G86" s="11" t="s">
        <v>305</v>
      </c>
      <c r="H86" s="12">
        <v>42</v>
      </c>
      <c r="I86" s="13"/>
      <c r="J86" s="20"/>
      <c r="K86" s="13">
        <f t="shared" si="4"/>
        <v>42</v>
      </c>
      <c r="L86" s="13">
        <f t="shared" si="5"/>
        <v>25.2</v>
      </c>
      <c r="M86" s="10">
        <f t="shared" si="6"/>
        <v>83</v>
      </c>
      <c r="N86" s="10"/>
      <c r="O86" s="20"/>
    </row>
    <row r="87" ht="32" customHeight="1" spans="1:15">
      <c r="A87" s="10">
        <v>85</v>
      </c>
      <c r="B87" s="11" t="s">
        <v>306</v>
      </c>
      <c r="C87" s="11" t="s">
        <v>17</v>
      </c>
      <c r="D87" s="11" t="s">
        <v>95</v>
      </c>
      <c r="E87" s="11" t="s">
        <v>138</v>
      </c>
      <c r="F87" s="11" t="s">
        <v>139</v>
      </c>
      <c r="G87" s="11" t="s">
        <v>307</v>
      </c>
      <c r="H87" s="12">
        <v>41.5</v>
      </c>
      <c r="I87" s="13"/>
      <c r="J87" s="20"/>
      <c r="K87" s="13">
        <f t="shared" si="4"/>
        <v>41.5</v>
      </c>
      <c r="L87" s="13">
        <f t="shared" si="5"/>
        <v>24.9</v>
      </c>
      <c r="M87" s="10">
        <f t="shared" si="6"/>
        <v>85</v>
      </c>
      <c r="N87" s="10"/>
      <c r="O87" s="20"/>
    </row>
    <row r="88" ht="32" customHeight="1" spans="1:15">
      <c r="A88" s="10">
        <v>86</v>
      </c>
      <c r="B88" s="11" t="s">
        <v>308</v>
      </c>
      <c r="C88" s="11" t="s">
        <v>17</v>
      </c>
      <c r="D88" s="11" t="s">
        <v>95</v>
      </c>
      <c r="E88" s="11" t="s">
        <v>138</v>
      </c>
      <c r="F88" s="11" t="s">
        <v>139</v>
      </c>
      <c r="G88" s="11" t="s">
        <v>309</v>
      </c>
      <c r="H88" s="12">
        <v>41</v>
      </c>
      <c r="I88" s="13"/>
      <c r="J88" s="20"/>
      <c r="K88" s="13">
        <f t="shared" si="4"/>
        <v>41</v>
      </c>
      <c r="L88" s="13">
        <f t="shared" si="5"/>
        <v>24.6</v>
      </c>
      <c r="M88" s="10">
        <f t="shared" si="6"/>
        <v>86</v>
      </c>
      <c r="N88" s="10"/>
      <c r="O88" s="20"/>
    </row>
    <row r="89" ht="32" customHeight="1" spans="1:15">
      <c r="A89" s="10">
        <v>87</v>
      </c>
      <c r="B89" s="11" t="s">
        <v>310</v>
      </c>
      <c r="C89" s="11" t="s">
        <v>17</v>
      </c>
      <c r="D89" s="11" t="s">
        <v>95</v>
      </c>
      <c r="E89" s="11" t="s">
        <v>138</v>
      </c>
      <c r="F89" s="11" t="s">
        <v>139</v>
      </c>
      <c r="G89" s="11" t="s">
        <v>311</v>
      </c>
      <c r="H89" s="12">
        <v>40.5</v>
      </c>
      <c r="I89" s="13"/>
      <c r="J89" s="20"/>
      <c r="K89" s="13">
        <f t="shared" si="4"/>
        <v>40.5</v>
      </c>
      <c r="L89" s="13">
        <f t="shared" si="5"/>
        <v>24.3</v>
      </c>
      <c r="M89" s="10">
        <f t="shared" si="6"/>
        <v>87</v>
      </c>
      <c r="N89" s="10"/>
      <c r="O89" s="20"/>
    </row>
    <row r="90" ht="32" customHeight="1" spans="1:15">
      <c r="A90" s="10">
        <v>88</v>
      </c>
      <c r="B90" s="11" t="s">
        <v>312</v>
      </c>
      <c r="C90" s="11" t="s">
        <v>17</v>
      </c>
      <c r="D90" s="11" t="s">
        <v>95</v>
      </c>
      <c r="E90" s="11" t="s">
        <v>138</v>
      </c>
      <c r="F90" s="11" t="s">
        <v>139</v>
      </c>
      <c r="G90" s="11" t="s">
        <v>313</v>
      </c>
      <c r="H90" s="12">
        <v>39.5</v>
      </c>
      <c r="I90" s="13"/>
      <c r="J90" s="20"/>
      <c r="K90" s="13">
        <f t="shared" si="4"/>
        <v>39.5</v>
      </c>
      <c r="L90" s="13">
        <f t="shared" si="5"/>
        <v>23.7</v>
      </c>
      <c r="M90" s="10">
        <f t="shared" si="6"/>
        <v>88</v>
      </c>
      <c r="N90" s="10"/>
      <c r="O90" s="20"/>
    </row>
    <row r="91" ht="32" customHeight="1" spans="1:15">
      <c r="A91" s="10">
        <v>89</v>
      </c>
      <c r="B91" s="11" t="s">
        <v>314</v>
      </c>
      <c r="C91" s="11" t="s">
        <v>17</v>
      </c>
      <c r="D91" s="11" t="s">
        <v>95</v>
      </c>
      <c r="E91" s="11" t="s">
        <v>138</v>
      </c>
      <c r="F91" s="11" t="s">
        <v>139</v>
      </c>
      <c r="G91" s="11" t="s">
        <v>315</v>
      </c>
      <c r="H91" s="12">
        <v>37.5</v>
      </c>
      <c r="I91" s="13"/>
      <c r="J91" s="20"/>
      <c r="K91" s="13">
        <f t="shared" si="4"/>
        <v>37.5</v>
      </c>
      <c r="L91" s="13">
        <f t="shared" si="5"/>
        <v>22.5</v>
      </c>
      <c r="M91" s="10">
        <f t="shared" si="6"/>
        <v>89</v>
      </c>
      <c r="N91" s="10"/>
      <c r="O91" s="20"/>
    </row>
    <row r="92" ht="32" customHeight="1" spans="1:15">
      <c r="A92" s="10">
        <v>90</v>
      </c>
      <c r="B92" s="11" t="s">
        <v>316</v>
      </c>
      <c r="C92" s="11" t="s">
        <v>17</v>
      </c>
      <c r="D92" s="11" t="s">
        <v>95</v>
      </c>
      <c r="E92" s="11" t="s">
        <v>138</v>
      </c>
      <c r="F92" s="11" t="s">
        <v>139</v>
      </c>
      <c r="G92" s="11" t="s">
        <v>317</v>
      </c>
      <c r="H92" s="12">
        <v>36.5</v>
      </c>
      <c r="I92" s="13"/>
      <c r="J92" s="20"/>
      <c r="K92" s="13">
        <f t="shared" si="4"/>
        <v>36.5</v>
      </c>
      <c r="L92" s="13">
        <f t="shared" si="5"/>
        <v>21.9</v>
      </c>
      <c r="M92" s="10">
        <f t="shared" si="6"/>
        <v>90</v>
      </c>
      <c r="N92" s="10"/>
      <c r="O92" s="20"/>
    </row>
    <row r="93" ht="32" customHeight="1" spans="1:15">
      <c r="A93" s="10">
        <v>91</v>
      </c>
      <c r="B93" s="11" t="s">
        <v>318</v>
      </c>
      <c r="C93" s="11" t="s">
        <v>27</v>
      </c>
      <c r="D93" s="11" t="s">
        <v>95</v>
      </c>
      <c r="E93" s="11" t="s">
        <v>138</v>
      </c>
      <c r="F93" s="11" t="s">
        <v>139</v>
      </c>
      <c r="G93" s="11" t="s">
        <v>319</v>
      </c>
      <c r="H93" s="12">
        <v>36.5</v>
      </c>
      <c r="I93" s="13"/>
      <c r="J93" s="20"/>
      <c r="K93" s="13">
        <f t="shared" si="4"/>
        <v>36.5</v>
      </c>
      <c r="L93" s="13">
        <f t="shared" si="5"/>
        <v>21.9</v>
      </c>
      <c r="M93" s="10">
        <f t="shared" si="6"/>
        <v>90</v>
      </c>
      <c r="N93" s="10"/>
      <c r="O93" s="20"/>
    </row>
    <row r="94" ht="32" customHeight="1" spans="1:15">
      <c r="A94" s="10">
        <v>92</v>
      </c>
      <c r="B94" s="11" t="s">
        <v>320</v>
      </c>
      <c r="C94" s="11" t="s">
        <v>17</v>
      </c>
      <c r="D94" s="11" t="s">
        <v>95</v>
      </c>
      <c r="E94" s="11" t="s">
        <v>138</v>
      </c>
      <c r="F94" s="11" t="s">
        <v>139</v>
      </c>
      <c r="G94" s="11" t="s">
        <v>321</v>
      </c>
      <c r="H94" s="12">
        <v>36.5</v>
      </c>
      <c r="I94" s="13"/>
      <c r="J94" s="20"/>
      <c r="K94" s="13">
        <f t="shared" si="4"/>
        <v>36.5</v>
      </c>
      <c r="L94" s="13">
        <f t="shared" si="5"/>
        <v>21.9</v>
      </c>
      <c r="M94" s="10">
        <f t="shared" si="6"/>
        <v>90</v>
      </c>
      <c r="N94" s="10"/>
      <c r="O94" s="20"/>
    </row>
    <row r="95" ht="32" customHeight="1" spans="1:15">
      <c r="A95" s="10">
        <v>93</v>
      </c>
      <c r="B95" s="11" t="s">
        <v>322</v>
      </c>
      <c r="C95" s="11" t="s">
        <v>27</v>
      </c>
      <c r="D95" s="11" t="s">
        <v>95</v>
      </c>
      <c r="E95" s="11" t="s">
        <v>138</v>
      </c>
      <c r="F95" s="11" t="s">
        <v>139</v>
      </c>
      <c r="G95" s="11" t="s">
        <v>323</v>
      </c>
      <c r="H95" s="12">
        <v>35</v>
      </c>
      <c r="I95" s="13"/>
      <c r="J95" s="20"/>
      <c r="K95" s="13">
        <f t="shared" si="4"/>
        <v>35</v>
      </c>
      <c r="L95" s="13">
        <f t="shared" si="5"/>
        <v>21</v>
      </c>
      <c r="M95" s="10">
        <f t="shared" si="6"/>
        <v>93</v>
      </c>
      <c r="N95" s="10"/>
      <c r="O95" s="20"/>
    </row>
    <row r="96" ht="32" customHeight="1" spans="1:15">
      <c r="A96" s="10">
        <v>94</v>
      </c>
      <c r="B96" s="11" t="s">
        <v>324</v>
      </c>
      <c r="C96" s="11" t="s">
        <v>17</v>
      </c>
      <c r="D96" s="11" t="s">
        <v>95</v>
      </c>
      <c r="E96" s="11" t="s">
        <v>138</v>
      </c>
      <c r="F96" s="11" t="s">
        <v>139</v>
      </c>
      <c r="G96" s="11" t="s">
        <v>325</v>
      </c>
      <c r="H96" s="12">
        <v>33</v>
      </c>
      <c r="I96" s="13"/>
      <c r="J96" s="20"/>
      <c r="K96" s="13">
        <f t="shared" si="4"/>
        <v>33</v>
      </c>
      <c r="L96" s="13">
        <f t="shared" si="5"/>
        <v>19.8</v>
      </c>
      <c r="M96" s="10">
        <f t="shared" si="6"/>
        <v>94</v>
      </c>
      <c r="N96" s="10"/>
      <c r="O96" s="20"/>
    </row>
    <row r="97" ht="32" customHeight="1" spans="1:15">
      <c r="A97" s="10">
        <v>95</v>
      </c>
      <c r="B97" s="11" t="s">
        <v>326</v>
      </c>
      <c r="C97" s="11" t="s">
        <v>17</v>
      </c>
      <c r="D97" s="11" t="s">
        <v>95</v>
      </c>
      <c r="E97" s="11" t="s">
        <v>138</v>
      </c>
      <c r="F97" s="11" t="s">
        <v>139</v>
      </c>
      <c r="G97" s="11" t="s">
        <v>327</v>
      </c>
      <c r="H97" s="12">
        <v>32.5</v>
      </c>
      <c r="I97" s="13"/>
      <c r="J97" s="20"/>
      <c r="K97" s="13">
        <f t="shared" si="4"/>
        <v>32.5</v>
      </c>
      <c r="L97" s="13">
        <f t="shared" si="5"/>
        <v>19.5</v>
      </c>
      <c r="M97" s="10">
        <f t="shared" si="6"/>
        <v>95</v>
      </c>
      <c r="N97" s="10"/>
      <c r="O97" s="20"/>
    </row>
    <row r="98" ht="32" customHeight="1" spans="1:15">
      <c r="A98" s="10">
        <v>96</v>
      </c>
      <c r="B98" s="11" t="s">
        <v>328</v>
      </c>
      <c r="C98" s="11" t="s">
        <v>27</v>
      </c>
      <c r="D98" s="11" t="s">
        <v>95</v>
      </c>
      <c r="E98" s="11" t="s">
        <v>138</v>
      </c>
      <c r="F98" s="11" t="s">
        <v>139</v>
      </c>
      <c r="G98" s="11" t="s">
        <v>329</v>
      </c>
      <c r="H98" s="12">
        <v>31</v>
      </c>
      <c r="I98" s="13">
        <v>1</v>
      </c>
      <c r="J98" s="20"/>
      <c r="K98" s="13">
        <f t="shared" si="4"/>
        <v>32</v>
      </c>
      <c r="L98" s="13">
        <f t="shared" si="5"/>
        <v>19.2</v>
      </c>
      <c r="M98" s="10">
        <f t="shared" si="6"/>
        <v>96</v>
      </c>
      <c r="N98" s="10"/>
      <c r="O98" s="20"/>
    </row>
    <row r="99" ht="32" customHeight="1" spans="1:15">
      <c r="A99" s="10">
        <v>97</v>
      </c>
      <c r="B99" s="11" t="s">
        <v>330</v>
      </c>
      <c r="C99" s="11" t="s">
        <v>17</v>
      </c>
      <c r="D99" s="11" t="s">
        <v>95</v>
      </c>
      <c r="E99" s="11" t="s">
        <v>138</v>
      </c>
      <c r="F99" s="11" t="s">
        <v>139</v>
      </c>
      <c r="G99" s="11" t="s">
        <v>331</v>
      </c>
      <c r="H99" s="12">
        <v>24.5</v>
      </c>
      <c r="I99" s="13"/>
      <c r="J99" s="20"/>
      <c r="K99" s="13">
        <f t="shared" si="4"/>
        <v>24.5</v>
      </c>
      <c r="L99" s="13">
        <f t="shared" si="5"/>
        <v>14.7</v>
      </c>
      <c r="M99" s="10">
        <f t="shared" si="6"/>
        <v>97</v>
      </c>
      <c r="N99" s="10"/>
      <c r="O99" s="20"/>
    </row>
    <row r="100" ht="32" customHeight="1" spans="1:15">
      <c r="A100" s="10">
        <v>98</v>
      </c>
      <c r="B100" s="11" t="s">
        <v>332</v>
      </c>
      <c r="C100" s="11" t="s">
        <v>27</v>
      </c>
      <c r="D100" s="11" t="s">
        <v>95</v>
      </c>
      <c r="E100" s="11" t="s">
        <v>138</v>
      </c>
      <c r="F100" s="11" t="s">
        <v>139</v>
      </c>
      <c r="G100" s="11" t="s">
        <v>333</v>
      </c>
      <c r="H100" s="12">
        <v>-1</v>
      </c>
      <c r="I100" s="13"/>
      <c r="J100" s="20"/>
      <c r="K100" s="13">
        <f t="shared" si="4"/>
        <v>-1</v>
      </c>
      <c r="L100" s="13">
        <f t="shared" si="5"/>
        <v>-0.6</v>
      </c>
      <c r="M100" s="10" t="s">
        <v>35</v>
      </c>
      <c r="N100" s="10"/>
      <c r="O100" s="20"/>
    </row>
    <row r="101" ht="32" customHeight="1" spans="1:15">
      <c r="A101" s="10">
        <v>99</v>
      </c>
      <c r="B101" s="11" t="s">
        <v>334</v>
      </c>
      <c r="C101" s="11" t="s">
        <v>27</v>
      </c>
      <c r="D101" s="11" t="s">
        <v>95</v>
      </c>
      <c r="E101" s="11" t="s">
        <v>138</v>
      </c>
      <c r="F101" s="11" t="s">
        <v>139</v>
      </c>
      <c r="G101" s="11" t="s">
        <v>335</v>
      </c>
      <c r="H101" s="12">
        <v>-1</v>
      </c>
      <c r="I101" s="13"/>
      <c r="J101" s="20"/>
      <c r="K101" s="13">
        <f t="shared" si="4"/>
        <v>-1</v>
      </c>
      <c r="L101" s="13">
        <f t="shared" si="5"/>
        <v>-0.6</v>
      </c>
      <c r="M101" s="10" t="s">
        <v>35</v>
      </c>
      <c r="N101" s="10"/>
      <c r="O101" s="20"/>
    </row>
    <row r="102" ht="32" customHeight="1" spans="1:15">
      <c r="A102" s="10">
        <v>100</v>
      </c>
      <c r="B102" s="11" t="s">
        <v>336</v>
      </c>
      <c r="C102" s="11" t="s">
        <v>27</v>
      </c>
      <c r="D102" s="11" t="s">
        <v>95</v>
      </c>
      <c r="E102" s="11" t="s">
        <v>138</v>
      </c>
      <c r="F102" s="11" t="s">
        <v>139</v>
      </c>
      <c r="G102" s="11" t="s">
        <v>337</v>
      </c>
      <c r="H102" s="12">
        <v>-1</v>
      </c>
      <c r="I102" s="13"/>
      <c r="J102" s="20"/>
      <c r="K102" s="13">
        <f t="shared" si="4"/>
        <v>-1</v>
      </c>
      <c r="L102" s="13">
        <f t="shared" si="5"/>
        <v>-0.6</v>
      </c>
      <c r="M102" s="10" t="s">
        <v>35</v>
      </c>
      <c r="N102" s="10"/>
      <c r="O102" s="20"/>
    </row>
    <row r="103" ht="32" customHeight="1" spans="1:15">
      <c r="A103" s="10">
        <v>101</v>
      </c>
      <c r="B103" s="11" t="s">
        <v>338</v>
      </c>
      <c r="C103" s="11" t="s">
        <v>17</v>
      </c>
      <c r="D103" s="11" t="s">
        <v>95</v>
      </c>
      <c r="E103" s="11" t="s">
        <v>138</v>
      </c>
      <c r="F103" s="11" t="s">
        <v>139</v>
      </c>
      <c r="G103" s="11" t="s">
        <v>339</v>
      </c>
      <c r="H103" s="12">
        <v>-1</v>
      </c>
      <c r="I103" s="13"/>
      <c r="J103" s="20"/>
      <c r="K103" s="13">
        <f t="shared" si="4"/>
        <v>-1</v>
      </c>
      <c r="L103" s="13">
        <f t="shared" si="5"/>
        <v>-0.6</v>
      </c>
      <c r="M103" s="10" t="s">
        <v>35</v>
      </c>
      <c r="N103" s="10"/>
      <c r="O103" s="20"/>
    </row>
    <row r="104" ht="32" customHeight="1" spans="1:15">
      <c r="A104" s="10">
        <v>102</v>
      </c>
      <c r="B104" s="11" t="s">
        <v>340</v>
      </c>
      <c r="C104" s="11" t="s">
        <v>17</v>
      </c>
      <c r="D104" s="11" t="s">
        <v>95</v>
      </c>
      <c r="E104" s="11" t="s">
        <v>138</v>
      </c>
      <c r="F104" s="11" t="s">
        <v>139</v>
      </c>
      <c r="G104" s="11" t="s">
        <v>341</v>
      </c>
      <c r="H104" s="12">
        <v>-1</v>
      </c>
      <c r="I104" s="13"/>
      <c r="J104" s="20"/>
      <c r="K104" s="13">
        <f t="shared" si="4"/>
        <v>-1</v>
      </c>
      <c r="L104" s="13">
        <f t="shared" si="5"/>
        <v>-0.6</v>
      </c>
      <c r="M104" s="10" t="s">
        <v>35</v>
      </c>
      <c r="N104" s="10"/>
      <c r="O104" s="20"/>
    </row>
    <row r="105" ht="32" customHeight="1" spans="1:15">
      <c r="A105" s="10">
        <v>103</v>
      </c>
      <c r="B105" s="11" t="s">
        <v>342</v>
      </c>
      <c r="C105" s="11" t="s">
        <v>27</v>
      </c>
      <c r="D105" s="11" t="s">
        <v>95</v>
      </c>
      <c r="E105" s="11" t="s">
        <v>138</v>
      </c>
      <c r="F105" s="11" t="s">
        <v>139</v>
      </c>
      <c r="G105" s="11" t="s">
        <v>343</v>
      </c>
      <c r="H105" s="12">
        <v>-1</v>
      </c>
      <c r="I105" s="13"/>
      <c r="J105" s="20"/>
      <c r="K105" s="13">
        <f t="shared" si="4"/>
        <v>-1</v>
      </c>
      <c r="L105" s="13">
        <f t="shared" si="5"/>
        <v>-0.6</v>
      </c>
      <c r="M105" s="10" t="s">
        <v>35</v>
      </c>
      <c r="N105" s="10"/>
      <c r="O105" s="20"/>
    </row>
    <row r="106" ht="32" customHeight="1" spans="1:15">
      <c r="A106" s="10">
        <v>104</v>
      </c>
      <c r="B106" s="11" t="s">
        <v>344</v>
      </c>
      <c r="C106" s="11" t="s">
        <v>17</v>
      </c>
      <c r="D106" s="11" t="s">
        <v>95</v>
      </c>
      <c r="E106" s="11" t="s">
        <v>138</v>
      </c>
      <c r="F106" s="11" t="s">
        <v>139</v>
      </c>
      <c r="G106" s="11" t="s">
        <v>345</v>
      </c>
      <c r="H106" s="12">
        <v>-1</v>
      </c>
      <c r="I106" s="13"/>
      <c r="J106" s="20"/>
      <c r="K106" s="13">
        <f t="shared" si="4"/>
        <v>-1</v>
      </c>
      <c r="L106" s="13">
        <f t="shared" si="5"/>
        <v>-0.6</v>
      </c>
      <c r="M106" s="10" t="s">
        <v>35</v>
      </c>
      <c r="N106" s="10"/>
      <c r="O106" s="20"/>
    </row>
    <row r="107" ht="32" customHeight="1" spans="1:15">
      <c r="A107" s="10">
        <v>105</v>
      </c>
      <c r="B107" s="11" t="s">
        <v>346</v>
      </c>
      <c r="C107" s="11" t="s">
        <v>27</v>
      </c>
      <c r="D107" s="11" t="s">
        <v>95</v>
      </c>
      <c r="E107" s="11" t="s">
        <v>138</v>
      </c>
      <c r="F107" s="11" t="s">
        <v>139</v>
      </c>
      <c r="G107" s="11" t="s">
        <v>347</v>
      </c>
      <c r="H107" s="12">
        <v>-1</v>
      </c>
      <c r="I107" s="13"/>
      <c r="J107" s="20"/>
      <c r="K107" s="13">
        <f t="shared" si="4"/>
        <v>-1</v>
      </c>
      <c r="L107" s="13">
        <f t="shared" si="5"/>
        <v>-0.6</v>
      </c>
      <c r="M107" s="10" t="s">
        <v>35</v>
      </c>
      <c r="N107" s="10"/>
      <c r="O107" s="20"/>
    </row>
    <row r="108" ht="32" customHeight="1" spans="1:15">
      <c r="A108" s="10">
        <v>106</v>
      </c>
      <c r="B108" s="11" t="s">
        <v>348</v>
      </c>
      <c r="C108" s="11" t="s">
        <v>27</v>
      </c>
      <c r="D108" s="11" t="s">
        <v>95</v>
      </c>
      <c r="E108" s="11" t="s">
        <v>138</v>
      </c>
      <c r="F108" s="11" t="s">
        <v>139</v>
      </c>
      <c r="G108" s="11" t="s">
        <v>349</v>
      </c>
      <c r="H108" s="12">
        <v>-1</v>
      </c>
      <c r="I108" s="13"/>
      <c r="J108" s="20"/>
      <c r="K108" s="13">
        <f t="shared" si="4"/>
        <v>-1</v>
      </c>
      <c r="L108" s="13">
        <f t="shared" si="5"/>
        <v>-0.6</v>
      </c>
      <c r="M108" s="10" t="s">
        <v>35</v>
      </c>
      <c r="N108" s="10"/>
      <c r="O108" s="20"/>
    </row>
    <row r="109" ht="32" customHeight="1" spans="1:15">
      <c r="A109" s="10">
        <v>107</v>
      </c>
      <c r="B109" s="11" t="s">
        <v>350</v>
      </c>
      <c r="C109" s="11" t="s">
        <v>27</v>
      </c>
      <c r="D109" s="11" t="s">
        <v>95</v>
      </c>
      <c r="E109" s="11" t="s">
        <v>138</v>
      </c>
      <c r="F109" s="11" t="s">
        <v>139</v>
      </c>
      <c r="G109" s="11" t="s">
        <v>351</v>
      </c>
      <c r="H109" s="12">
        <v>-1</v>
      </c>
      <c r="I109" s="13"/>
      <c r="J109" s="20"/>
      <c r="K109" s="13">
        <f t="shared" si="4"/>
        <v>-1</v>
      </c>
      <c r="L109" s="13">
        <f t="shared" si="5"/>
        <v>-0.6</v>
      </c>
      <c r="M109" s="10" t="s">
        <v>35</v>
      </c>
      <c r="N109" s="10"/>
      <c r="O109" s="20"/>
    </row>
    <row r="110" ht="32" customHeight="1" spans="1:15">
      <c r="A110" s="10">
        <v>108</v>
      </c>
      <c r="B110" s="11" t="s">
        <v>352</v>
      </c>
      <c r="C110" s="11" t="s">
        <v>27</v>
      </c>
      <c r="D110" s="11" t="s">
        <v>95</v>
      </c>
      <c r="E110" s="11" t="s">
        <v>138</v>
      </c>
      <c r="F110" s="11" t="s">
        <v>139</v>
      </c>
      <c r="G110" s="11" t="s">
        <v>353</v>
      </c>
      <c r="H110" s="12">
        <v>-1</v>
      </c>
      <c r="I110" s="13"/>
      <c r="J110" s="20"/>
      <c r="K110" s="13">
        <f t="shared" si="4"/>
        <v>-1</v>
      </c>
      <c r="L110" s="13">
        <f t="shared" si="5"/>
        <v>-0.6</v>
      </c>
      <c r="M110" s="10" t="s">
        <v>35</v>
      </c>
      <c r="N110" s="10"/>
      <c r="O110" s="20"/>
    </row>
  </sheetData>
  <sortState ref="A3:P110">
    <sortCondition ref="M3"/>
  </sortState>
  <mergeCells count="1">
    <mergeCell ref="A1:O1"/>
  </mergeCells>
  <pageMargins left="0.472222222222222" right="0.751388888888889" top="0.511805555555556" bottom="0.314583333333333" header="0.5" footer="0.354166666666667"/>
  <pageSetup paperSize="9" scale="76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A1" sqref="A1:O1"/>
    </sheetView>
  </sheetViews>
  <sheetFormatPr defaultColWidth="9" defaultRowHeight="13.5"/>
  <cols>
    <col min="1" max="1" width="6.75" customWidth="1"/>
    <col min="2" max="2" width="10.125" customWidth="1"/>
    <col min="3" max="3" width="6.375" customWidth="1"/>
    <col min="4" max="4" width="11.25" customWidth="1"/>
    <col min="5" max="5" width="13.625" customWidth="1"/>
    <col min="6" max="6" width="11.875" customWidth="1"/>
    <col min="7" max="7" width="14.75" customWidth="1"/>
    <col min="8" max="8" width="10" style="4" customWidth="1"/>
    <col min="9" max="9" width="10.5" style="3" customWidth="1"/>
    <col min="10" max="10" width="10.25" style="5" customWidth="1"/>
    <col min="11" max="12" width="11.375" style="3" customWidth="1"/>
    <col min="13" max="13" width="9.25" style="5" customWidth="1"/>
    <col min="14" max="14" width="9.375" style="5" customWidth="1"/>
    <col min="15" max="15" width="10.4333333333333" style="5" customWidth="1"/>
  </cols>
  <sheetData>
    <row r="1" ht="35" customHeight="1" spans="1:15">
      <c r="A1" s="18" t="s">
        <v>0</v>
      </c>
      <c r="B1" s="18"/>
      <c r="C1" s="18"/>
      <c r="D1" s="18"/>
      <c r="E1" s="18"/>
      <c r="F1" s="18"/>
      <c r="G1" s="18"/>
      <c r="H1" s="19"/>
      <c r="I1" s="18"/>
      <c r="J1" s="19"/>
      <c r="K1" s="19"/>
      <c r="L1" s="19"/>
      <c r="M1" s="18"/>
      <c r="N1" s="18"/>
      <c r="O1" s="18"/>
    </row>
    <row r="2" ht="34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8" t="s">
        <v>10</v>
      </c>
      <c r="K2" s="9" t="s">
        <v>11</v>
      </c>
      <c r="L2" s="9" t="s">
        <v>12</v>
      </c>
      <c r="M2" s="8" t="s">
        <v>40</v>
      </c>
      <c r="N2" s="8" t="s">
        <v>14</v>
      </c>
      <c r="O2" s="8" t="s">
        <v>41</v>
      </c>
    </row>
    <row r="3" ht="32" customHeight="1" spans="1:15">
      <c r="A3" s="10">
        <v>1</v>
      </c>
      <c r="B3" s="11" t="s">
        <v>354</v>
      </c>
      <c r="C3" s="11" t="s">
        <v>27</v>
      </c>
      <c r="D3" s="11" t="s">
        <v>95</v>
      </c>
      <c r="E3" s="11" t="s">
        <v>355</v>
      </c>
      <c r="F3" s="11" t="s">
        <v>356</v>
      </c>
      <c r="G3" s="11" t="s">
        <v>357</v>
      </c>
      <c r="H3" s="22">
        <v>60</v>
      </c>
      <c r="I3" s="13"/>
      <c r="J3" s="10"/>
      <c r="K3" s="13">
        <f t="shared" ref="K3:K14" si="0">H3+I3</f>
        <v>60</v>
      </c>
      <c r="L3" s="13">
        <f t="shared" ref="L3:L14" si="1">K3*0.6</f>
        <v>36</v>
      </c>
      <c r="M3" s="10">
        <f>COUNTIFS(F:F,F3,L:L,"&gt;"&amp;L3)+1</f>
        <v>1</v>
      </c>
      <c r="N3" s="10">
        <v>3</v>
      </c>
      <c r="O3" s="10"/>
    </row>
    <row r="4" ht="32" customHeight="1" spans="1:15">
      <c r="A4" s="10">
        <v>2</v>
      </c>
      <c r="B4" s="11" t="s">
        <v>358</v>
      </c>
      <c r="C4" s="11" t="s">
        <v>17</v>
      </c>
      <c r="D4" s="11" t="s">
        <v>95</v>
      </c>
      <c r="E4" s="11" t="s">
        <v>355</v>
      </c>
      <c r="F4" s="11" t="s">
        <v>356</v>
      </c>
      <c r="G4" s="11" t="s">
        <v>359</v>
      </c>
      <c r="H4" s="22">
        <v>54</v>
      </c>
      <c r="I4" s="13">
        <v>1</v>
      </c>
      <c r="J4" s="10"/>
      <c r="K4" s="13">
        <f t="shared" si="0"/>
        <v>55</v>
      </c>
      <c r="L4" s="13">
        <f t="shared" si="1"/>
        <v>33</v>
      </c>
      <c r="M4" s="10">
        <f t="shared" ref="M4:M11" si="2">COUNTIFS(F:F,F4,L:L,"&gt;"&amp;L4)+1</f>
        <v>2</v>
      </c>
      <c r="N4" s="10"/>
      <c r="O4" s="10"/>
    </row>
    <row r="5" ht="32" customHeight="1" spans="1:15">
      <c r="A5" s="10">
        <v>3</v>
      </c>
      <c r="B5" s="11" t="s">
        <v>360</v>
      </c>
      <c r="C5" s="11" t="s">
        <v>17</v>
      </c>
      <c r="D5" s="11" t="s">
        <v>95</v>
      </c>
      <c r="E5" s="11" t="s">
        <v>355</v>
      </c>
      <c r="F5" s="11" t="s">
        <v>356</v>
      </c>
      <c r="G5" s="11" t="s">
        <v>361</v>
      </c>
      <c r="H5" s="22">
        <v>49.5</v>
      </c>
      <c r="I5" s="13">
        <v>1</v>
      </c>
      <c r="J5" s="10"/>
      <c r="K5" s="13">
        <f t="shared" si="0"/>
        <v>50.5</v>
      </c>
      <c r="L5" s="13">
        <f t="shared" si="1"/>
        <v>30.3</v>
      </c>
      <c r="M5" s="10">
        <f t="shared" si="2"/>
        <v>3</v>
      </c>
      <c r="N5" s="10"/>
      <c r="O5" s="10"/>
    </row>
    <row r="6" ht="32" customHeight="1" spans="1:15">
      <c r="A6" s="10">
        <v>4</v>
      </c>
      <c r="B6" s="11" t="s">
        <v>362</v>
      </c>
      <c r="C6" s="11" t="s">
        <v>17</v>
      </c>
      <c r="D6" s="11" t="s">
        <v>95</v>
      </c>
      <c r="E6" s="11" t="s">
        <v>355</v>
      </c>
      <c r="F6" s="11" t="s">
        <v>356</v>
      </c>
      <c r="G6" s="11" t="s">
        <v>363</v>
      </c>
      <c r="H6" s="22">
        <v>48</v>
      </c>
      <c r="I6" s="13">
        <v>1</v>
      </c>
      <c r="J6" s="10"/>
      <c r="K6" s="13">
        <f t="shared" si="0"/>
        <v>49</v>
      </c>
      <c r="L6" s="13">
        <f t="shared" si="1"/>
        <v>29.4</v>
      </c>
      <c r="M6" s="10">
        <f t="shared" si="2"/>
        <v>4</v>
      </c>
      <c r="N6" s="10"/>
      <c r="O6" s="10"/>
    </row>
    <row r="7" ht="32" customHeight="1" spans="1:15">
      <c r="A7" s="10">
        <v>5</v>
      </c>
      <c r="B7" s="11" t="s">
        <v>364</v>
      </c>
      <c r="C7" s="11" t="s">
        <v>27</v>
      </c>
      <c r="D7" s="11" t="s">
        <v>95</v>
      </c>
      <c r="E7" s="11" t="s">
        <v>355</v>
      </c>
      <c r="F7" s="11" t="s">
        <v>356</v>
      </c>
      <c r="G7" s="11" t="s">
        <v>365</v>
      </c>
      <c r="H7" s="22">
        <v>45</v>
      </c>
      <c r="I7" s="13">
        <v>1</v>
      </c>
      <c r="J7" s="10"/>
      <c r="K7" s="13">
        <f t="shared" si="0"/>
        <v>46</v>
      </c>
      <c r="L7" s="13">
        <f t="shared" si="1"/>
        <v>27.6</v>
      </c>
      <c r="M7" s="10">
        <f t="shared" si="2"/>
        <v>5</v>
      </c>
      <c r="N7" s="10"/>
      <c r="O7" s="10"/>
    </row>
    <row r="8" s="1" customFormat="1" ht="32" customHeight="1" spans="1:15">
      <c r="A8" s="10">
        <v>6</v>
      </c>
      <c r="B8" s="11" t="s">
        <v>366</v>
      </c>
      <c r="C8" s="11" t="s">
        <v>17</v>
      </c>
      <c r="D8" s="11" t="s">
        <v>95</v>
      </c>
      <c r="E8" s="11" t="s">
        <v>355</v>
      </c>
      <c r="F8" s="11" t="s">
        <v>356</v>
      </c>
      <c r="G8" s="11" t="s">
        <v>367</v>
      </c>
      <c r="H8" s="22">
        <v>44</v>
      </c>
      <c r="I8" s="15">
        <v>1</v>
      </c>
      <c r="J8" s="17"/>
      <c r="K8" s="15">
        <f t="shared" si="0"/>
        <v>45</v>
      </c>
      <c r="L8" s="15">
        <f t="shared" si="1"/>
        <v>27</v>
      </c>
      <c r="M8" s="17">
        <f t="shared" si="2"/>
        <v>6</v>
      </c>
      <c r="N8" s="17"/>
      <c r="O8" s="17"/>
    </row>
    <row r="9" ht="32" customHeight="1" spans="1:15">
      <c r="A9" s="10">
        <v>7</v>
      </c>
      <c r="B9" s="11" t="s">
        <v>368</v>
      </c>
      <c r="C9" s="11" t="s">
        <v>17</v>
      </c>
      <c r="D9" s="11" t="s">
        <v>95</v>
      </c>
      <c r="E9" s="11" t="s">
        <v>355</v>
      </c>
      <c r="F9" s="11" t="s">
        <v>356</v>
      </c>
      <c r="G9" s="11" t="s">
        <v>369</v>
      </c>
      <c r="H9" s="22">
        <v>40</v>
      </c>
      <c r="I9" s="13">
        <v>1</v>
      </c>
      <c r="J9" s="10"/>
      <c r="K9" s="13">
        <f t="shared" si="0"/>
        <v>41</v>
      </c>
      <c r="L9" s="13">
        <f t="shared" si="1"/>
        <v>24.6</v>
      </c>
      <c r="M9" s="10">
        <f t="shared" si="2"/>
        <v>7</v>
      </c>
      <c r="N9" s="10"/>
      <c r="O9" s="10"/>
    </row>
    <row r="10" ht="32" customHeight="1" spans="1:15">
      <c r="A10" s="10">
        <v>8</v>
      </c>
      <c r="B10" s="11" t="s">
        <v>370</v>
      </c>
      <c r="C10" s="11" t="s">
        <v>27</v>
      </c>
      <c r="D10" s="11" t="s">
        <v>95</v>
      </c>
      <c r="E10" s="11" t="s">
        <v>355</v>
      </c>
      <c r="F10" s="11" t="s">
        <v>356</v>
      </c>
      <c r="G10" s="11" t="s">
        <v>371</v>
      </c>
      <c r="H10" s="22">
        <v>35</v>
      </c>
      <c r="I10" s="13"/>
      <c r="J10" s="10"/>
      <c r="K10" s="13">
        <f t="shared" si="0"/>
        <v>35</v>
      </c>
      <c r="L10" s="13">
        <f t="shared" si="1"/>
        <v>21</v>
      </c>
      <c r="M10" s="10">
        <f t="shared" si="2"/>
        <v>8</v>
      </c>
      <c r="N10" s="10"/>
      <c r="O10" s="10"/>
    </row>
    <row r="11" s="1" customFormat="1" ht="32" customHeight="1" spans="1:15">
      <c r="A11" s="10">
        <v>9</v>
      </c>
      <c r="B11" s="11" t="s">
        <v>372</v>
      </c>
      <c r="C11" s="11" t="s">
        <v>27</v>
      </c>
      <c r="D11" s="11" t="s">
        <v>95</v>
      </c>
      <c r="E11" s="11" t="s">
        <v>355</v>
      </c>
      <c r="F11" s="11" t="s">
        <v>356</v>
      </c>
      <c r="G11" s="11" t="s">
        <v>373</v>
      </c>
      <c r="H11" s="22">
        <v>34</v>
      </c>
      <c r="I11" s="15"/>
      <c r="J11" s="17"/>
      <c r="K11" s="15">
        <f t="shared" si="0"/>
        <v>34</v>
      </c>
      <c r="L11" s="15">
        <f t="shared" si="1"/>
        <v>20.4</v>
      </c>
      <c r="M11" s="10">
        <f t="shared" si="2"/>
        <v>9</v>
      </c>
      <c r="N11" s="17"/>
      <c r="O11" s="17"/>
    </row>
    <row r="12" ht="32" customHeight="1" spans="1:15">
      <c r="A12" s="10">
        <v>10</v>
      </c>
      <c r="B12" s="11" t="s">
        <v>374</v>
      </c>
      <c r="C12" s="11" t="s">
        <v>17</v>
      </c>
      <c r="D12" s="11" t="s">
        <v>95</v>
      </c>
      <c r="E12" s="11" t="s">
        <v>355</v>
      </c>
      <c r="F12" s="11" t="s">
        <v>356</v>
      </c>
      <c r="G12" s="11" t="s">
        <v>375</v>
      </c>
      <c r="H12" s="22">
        <v>-1</v>
      </c>
      <c r="I12" s="13"/>
      <c r="J12" s="10"/>
      <c r="K12" s="13">
        <f t="shared" si="0"/>
        <v>-1</v>
      </c>
      <c r="L12" s="13">
        <f t="shared" si="1"/>
        <v>-0.6</v>
      </c>
      <c r="M12" s="10" t="s">
        <v>35</v>
      </c>
      <c r="N12" s="10"/>
      <c r="O12" s="10"/>
    </row>
    <row r="13" ht="32" customHeight="1" spans="1:15">
      <c r="A13" s="10">
        <v>11</v>
      </c>
      <c r="B13" s="11" t="s">
        <v>376</v>
      </c>
      <c r="C13" s="11" t="s">
        <v>17</v>
      </c>
      <c r="D13" s="11" t="s">
        <v>95</v>
      </c>
      <c r="E13" s="11" t="s">
        <v>355</v>
      </c>
      <c r="F13" s="11" t="s">
        <v>356</v>
      </c>
      <c r="G13" s="11" t="s">
        <v>377</v>
      </c>
      <c r="H13" s="22">
        <v>-1</v>
      </c>
      <c r="I13" s="13"/>
      <c r="J13" s="10"/>
      <c r="K13" s="13">
        <f t="shared" si="0"/>
        <v>-1</v>
      </c>
      <c r="L13" s="13">
        <f t="shared" si="1"/>
        <v>-0.6</v>
      </c>
      <c r="M13" s="10" t="s">
        <v>35</v>
      </c>
      <c r="N13" s="10"/>
      <c r="O13" s="10"/>
    </row>
    <row r="14" ht="32" customHeight="1" spans="1:15">
      <c r="A14" s="10">
        <v>12</v>
      </c>
      <c r="B14" s="11" t="s">
        <v>378</v>
      </c>
      <c r="C14" s="11" t="s">
        <v>27</v>
      </c>
      <c r="D14" s="11" t="s">
        <v>95</v>
      </c>
      <c r="E14" s="11" t="s">
        <v>355</v>
      </c>
      <c r="F14" s="11" t="s">
        <v>356</v>
      </c>
      <c r="G14" s="11" t="s">
        <v>379</v>
      </c>
      <c r="H14" s="22">
        <v>-1</v>
      </c>
      <c r="I14" s="13"/>
      <c r="J14" s="10"/>
      <c r="K14" s="13">
        <f t="shared" si="0"/>
        <v>-1</v>
      </c>
      <c r="L14" s="13">
        <f t="shared" si="1"/>
        <v>-0.6</v>
      </c>
      <c r="M14" s="10" t="s">
        <v>35</v>
      </c>
      <c r="N14" s="10"/>
      <c r="O14" s="10"/>
    </row>
  </sheetData>
  <sortState ref="A3:P14">
    <sortCondition ref="M3"/>
  </sortState>
  <mergeCells count="1">
    <mergeCell ref="A1:O1"/>
  </mergeCells>
  <pageMargins left="0.75" right="0.75" top="0.511805555555556" bottom="0.786805555555556" header="0.5" footer="0.5"/>
  <pageSetup paperSize="9" scale="7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2"/>
  <sheetViews>
    <sheetView workbookViewId="0">
      <selection activeCell="A1" sqref="A1:O1"/>
    </sheetView>
  </sheetViews>
  <sheetFormatPr defaultColWidth="9" defaultRowHeight="13.5"/>
  <cols>
    <col min="1" max="1" width="5.875" customWidth="1"/>
    <col min="2" max="2" width="11.625" customWidth="1"/>
    <col min="3" max="3" width="6.125" customWidth="1"/>
    <col min="4" max="4" width="12" customWidth="1"/>
    <col min="5" max="5" width="14.25" customWidth="1"/>
    <col min="6" max="6" width="12.375" customWidth="1"/>
    <col min="7" max="7" width="13.875" customWidth="1"/>
    <col min="8" max="8" width="10.625" style="3" customWidth="1"/>
    <col min="9" max="9" width="11" style="3" customWidth="1"/>
    <col min="10" max="12" width="10.5" style="4" customWidth="1"/>
    <col min="13" max="13" width="7.625" customWidth="1"/>
    <col min="14" max="14" width="9.125" style="5" customWidth="1"/>
    <col min="15" max="15" width="9.975" customWidth="1"/>
  </cols>
  <sheetData>
    <row r="1" ht="30" customHeight="1" spans="1:15">
      <c r="A1" s="18" t="s">
        <v>0</v>
      </c>
      <c r="B1" s="18"/>
      <c r="C1" s="18"/>
      <c r="D1" s="18"/>
      <c r="E1" s="18"/>
      <c r="F1" s="18"/>
      <c r="G1" s="18"/>
      <c r="H1" s="19"/>
      <c r="I1" s="18"/>
      <c r="J1" s="19"/>
      <c r="K1" s="19"/>
      <c r="L1" s="19"/>
      <c r="M1" s="18"/>
      <c r="N1" s="18"/>
      <c r="O1" s="18"/>
    </row>
    <row r="2" ht="41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8" t="s">
        <v>13</v>
      </c>
      <c r="N2" s="8" t="s">
        <v>14</v>
      </c>
      <c r="O2" s="8" t="s">
        <v>15</v>
      </c>
    </row>
    <row r="3" s="1" customFormat="1" ht="32" customHeight="1" spans="1:15">
      <c r="A3" s="17">
        <v>1</v>
      </c>
      <c r="B3" s="11" t="s">
        <v>380</v>
      </c>
      <c r="C3" s="11" t="s">
        <v>27</v>
      </c>
      <c r="D3" s="11" t="s">
        <v>95</v>
      </c>
      <c r="E3" s="11" t="s">
        <v>381</v>
      </c>
      <c r="F3" s="11" t="s">
        <v>382</v>
      </c>
      <c r="G3" s="11" t="s">
        <v>383</v>
      </c>
      <c r="H3" s="12">
        <v>70.5</v>
      </c>
      <c r="I3" s="15">
        <v>1</v>
      </c>
      <c r="J3" s="16"/>
      <c r="K3" s="16">
        <f t="shared" ref="K3:K66" si="0">H3+I3</f>
        <v>71.5</v>
      </c>
      <c r="L3" s="16">
        <f t="shared" ref="L3:L66" si="1">K3*0.6</f>
        <v>42.9</v>
      </c>
      <c r="M3" s="17">
        <f>COUNTIFS(F:F,F3,L:L,"&gt;"&amp;L3)+1</f>
        <v>1</v>
      </c>
      <c r="N3" s="17">
        <v>6</v>
      </c>
      <c r="O3" s="21"/>
    </row>
    <row r="4" s="1" customFormat="1" ht="32" customHeight="1" spans="1:15">
      <c r="A4" s="17">
        <v>2</v>
      </c>
      <c r="B4" s="11" t="s">
        <v>384</v>
      </c>
      <c r="C4" s="11" t="s">
        <v>27</v>
      </c>
      <c r="D4" s="11" t="s">
        <v>95</v>
      </c>
      <c r="E4" s="11" t="s">
        <v>381</v>
      </c>
      <c r="F4" s="11" t="s">
        <v>382</v>
      </c>
      <c r="G4" s="11" t="s">
        <v>385</v>
      </c>
      <c r="H4" s="12">
        <v>71.5</v>
      </c>
      <c r="I4" s="15"/>
      <c r="J4" s="16"/>
      <c r="K4" s="16">
        <f t="shared" si="0"/>
        <v>71.5</v>
      </c>
      <c r="L4" s="16">
        <f t="shared" si="1"/>
        <v>42.9</v>
      </c>
      <c r="M4" s="17">
        <f t="shared" ref="M4:M35" si="2">COUNTIFS(F:F,F4,L:L,"&gt;"&amp;L4)+1</f>
        <v>1</v>
      </c>
      <c r="N4" s="17"/>
      <c r="O4" s="21"/>
    </row>
    <row r="5" s="1" customFormat="1" ht="32" customHeight="1" spans="1:15">
      <c r="A5" s="17">
        <v>3</v>
      </c>
      <c r="B5" s="11" t="s">
        <v>386</v>
      </c>
      <c r="C5" s="11" t="s">
        <v>27</v>
      </c>
      <c r="D5" s="11" t="s">
        <v>95</v>
      </c>
      <c r="E5" s="11" t="s">
        <v>381</v>
      </c>
      <c r="F5" s="11" t="s">
        <v>382</v>
      </c>
      <c r="G5" s="11" t="s">
        <v>387</v>
      </c>
      <c r="H5" s="12">
        <v>68.5</v>
      </c>
      <c r="I5" s="15"/>
      <c r="J5" s="16"/>
      <c r="K5" s="16">
        <f t="shared" si="0"/>
        <v>68.5</v>
      </c>
      <c r="L5" s="16">
        <f t="shared" si="1"/>
        <v>41.1</v>
      </c>
      <c r="M5" s="17">
        <f t="shared" si="2"/>
        <v>3</v>
      </c>
      <c r="N5" s="17"/>
      <c r="O5" s="21"/>
    </row>
    <row r="6" s="1" customFormat="1" ht="32" customHeight="1" spans="1:15">
      <c r="A6" s="17">
        <v>4</v>
      </c>
      <c r="B6" s="11" t="s">
        <v>388</v>
      </c>
      <c r="C6" s="11" t="s">
        <v>27</v>
      </c>
      <c r="D6" s="11" t="s">
        <v>95</v>
      </c>
      <c r="E6" s="11" t="s">
        <v>381</v>
      </c>
      <c r="F6" s="11" t="s">
        <v>382</v>
      </c>
      <c r="G6" s="11" t="s">
        <v>389</v>
      </c>
      <c r="H6" s="12">
        <v>67.5</v>
      </c>
      <c r="I6" s="15">
        <v>1</v>
      </c>
      <c r="J6" s="16"/>
      <c r="K6" s="16">
        <f t="shared" si="0"/>
        <v>68.5</v>
      </c>
      <c r="L6" s="16">
        <f t="shared" si="1"/>
        <v>41.1</v>
      </c>
      <c r="M6" s="17">
        <f t="shared" si="2"/>
        <v>3</v>
      </c>
      <c r="N6" s="17"/>
      <c r="O6" s="21"/>
    </row>
    <row r="7" s="1" customFormat="1" ht="32" customHeight="1" spans="1:15">
      <c r="A7" s="17">
        <v>5</v>
      </c>
      <c r="B7" s="11" t="s">
        <v>390</v>
      </c>
      <c r="C7" s="11" t="s">
        <v>17</v>
      </c>
      <c r="D7" s="11" t="s">
        <v>95</v>
      </c>
      <c r="E7" s="11" t="s">
        <v>381</v>
      </c>
      <c r="F7" s="11" t="s">
        <v>382</v>
      </c>
      <c r="G7" s="11" t="s">
        <v>391</v>
      </c>
      <c r="H7" s="12">
        <v>61.5</v>
      </c>
      <c r="I7" s="15">
        <v>6</v>
      </c>
      <c r="J7" s="16"/>
      <c r="K7" s="16">
        <f t="shared" si="0"/>
        <v>67.5</v>
      </c>
      <c r="L7" s="16">
        <f t="shared" si="1"/>
        <v>40.5</v>
      </c>
      <c r="M7" s="17">
        <f t="shared" si="2"/>
        <v>5</v>
      </c>
      <c r="N7" s="17"/>
      <c r="O7" s="21"/>
    </row>
    <row r="8" s="1" customFormat="1" ht="32" customHeight="1" spans="1:15">
      <c r="A8" s="17">
        <v>6</v>
      </c>
      <c r="B8" s="11" t="s">
        <v>392</v>
      </c>
      <c r="C8" s="11" t="s">
        <v>27</v>
      </c>
      <c r="D8" s="11" t="s">
        <v>95</v>
      </c>
      <c r="E8" s="11" t="s">
        <v>381</v>
      </c>
      <c r="F8" s="11" t="s">
        <v>382</v>
      </c>
      <c r="G8" s="11" t="s">
        <v>393</v>
      </c>
      <c r="H8" s="12">
        <v>66.5</v>
      </c>
      <c r="I8" s="15">
        <v>1</v>
      </c>
      <c r="J8" s="16"/>
      <c r="K8" s="16">
        <f t="shared" si="0"/>
        <v>67.5</v>
      </c>
      <c r="L8" s="16">
        <f t="shared" si="1"/>
        <v>40.5</v>
      </c>
      <c r="M8" s="17">
        <f t="shared" si="2"/>
        <v>5</v>
      </c>
      <c r="N8" s="17"/>
      <c r="O8" s="21"/>
    </row>
    <row r="9" s="1" customFormat="1" ht="32" customHeight="1" spans="1:15">
      <c r="A9" s="17">
        <v>7</v>
      </c>
      <c r="B9" s="11" t="s">
        <v>394</v>
      </c>
      <c r="C9" s="11" t="s">
        <v>27</v>
      </c>
      <c r="D9" s="11" t="s">
        <v>95</v>
      </c>
      <c r="E9" s="11" t="s">
        <v>381</v>
      </c>
      <c r="F9" s="11" t="s">
        <v>382</v>
      </c>
      <c r="G9" s="11" t="s">
        <v>395</v>
      </c>
      <c r="H9" s="12">
        <v>66</v>
      </c>
      <c r="I9" s="15">
        <v>1</v>
      </c>
      <c r="J9" s="16"/>
      <c r="K9" s="16">
        <f t="shared" si="0"/>
        <v>67</v>
      </c>
      <c r="L9" s="16">
        <f t="shared" si="1"/>
        <v>40.2</v>
      </c>
      <c r="M9" s="17">
        <f t="shared" si="2"/>
        <v>7</v>
      </c>
      <c r="N9" s="17"/>
      <c r="O9" s="21"/>
    </row>
    <row r="10" s="1" customFormat="1" ht="32" customHeight="1" spans="1:15">
      <c r="A10" s="17">
        <v>8</v>
      </c>
      <c r="B10" s="11" t="s">
        <v>396</v>
      </c>
      <c r="C10" s="11" t="s">
        <v>27</v>
      </c>
      <c r="D10" s="11" t="s">
        <v>95</v>
      </c>
      <c r="E10" s="11" t="s">
        <v>381</v>
      </c>
      <c r="F10" s="11" t="s">
        <v>382</v>
      </c>
      <c r="G10" s="11" t="s">
        <v>397</v>
      </c>
      <c r="H10" s="12">
        <v>62</v>
      </c>
      <c r="I10" s="15">
        <v>5</v>
      </c>
      <c r="J10" s="16"/>
      <c r="K10" s="16">
        <f t="shared" si="0"/>
        <v>67</v>
      </c>
      <c r="L10" s="16">
        <f t="shared" si="1"/>
        <v>40.2</v>
      </c>
      <c r="M10" s="17">
        <f t="shared" si="2"/>
        <v>7</v>
      </c>
      <c r="N10" s="17"/>
      <c r="O10" s="21"/>
    </row>
    <row r="11" s="1" customFormat="1" ht="32" customHeight="1" spans="1:15">
      <c r="A11" s="17">
        <v>9</v>
      </c>
      <c r="B11" s="11" t="s">
        <v>398</v>
      </c>
      <c r="C11" s="11" t="s">
        <v>27</v>
      </c>
      <c r="D11" s="11" t="s">
        <v>95</v>
      </c>
      <c r="E11" s="11" t="s">
        <v>381</v>
      </c>
      <c r="F11" s="11" t="s">
        <v>382</v>
      </c>
      <c r="G11" s="11" t="s">
        <v>399</v>
      </c>
      <c r="H11" s="12">
        <v>65.5</v>
      </c>
      <c r="I11" s="15">
        <v>1</v>
      </c>
      <c r="J11" s="16"/>
      <c r="K11" s="16">
        <f t="shared" si="0"/>
        <v>66.5</v>
      </c>
      <c r="L11" s="16">
        <f t="shared" si="1"/>
        <v>39.9</v>
      </c>
      <c r="M11" s="17">
        <f t="shared" si="2"/>
        <v>9</v>
      </c>
      <c r="N11" s="17"/>
      <c r="O11" s="21"/>
    </row>
    <row r="12" s="1" customFormat="1" ht="32" customHeight="1" spans="1:15">
      <c r="A12" s="17">
        <v>10</v>
      </c>
      <c r="B12" s="11" t="s">
        <v>400</v>
      </c>
      <c r="C12" s="11" t="s">
        <v>27</v>
      </c>
      <c r="D12" s="11" t="s">
        <v>95</v>
      </c>
      <c r="E12" s="11" t="s">
        <v>381</v>
      </c>
      <c r="F12" s="11" t="s">
        <v>382</v>
      </c>
      <c r="G12" s="11" t="s">
        <v>401</v>
      </c>
      <c r="H12" s="12">
        <v>66.5</v>
      </c>
      <c r="I12" s="15"/>
      <c r="J12" s="16"/>
      <c r="K12" s="16">
        <f t="shared" si="0"/>
        <v>66.5</v>
      </c>
      <c r="L12" s="16">
        <f t="shared" si="1"/>
        <v>39.9</v>
      </c>
      <c r="M12" s="17">
        <f t="shared" si="2"/>
        <v>9</v>
      </c>
      <c r="N12" s="17"/>
      <c r="O12" s="21"/>
    </row>
    <row r="13" s="1" customFormat="1" ht="32" customHeight="1" spans="1:15">
      <c r="A13" s="17">
        <v>11</v>
      </c>
      <c r="B13" s="11" t="s">
        <v>402</v>
      </c>
      <c r="C13" s="11" t="s">
        <v>17</v>
      </c>
      <c r="D13" s="11" t="s">
        <v>95</v>
      </c>
      <c r="E13" s="11" t="s">
        <v>381</v>
      </c>
      <c r="F13" s="11" t="s">
        <v>382</v>
      </c>
      <c r="G13" s="11" t="s">
        <v>403</v>
      </c>
      <c r="H13" s="12">
        <v>65</v>
      </c>
      <c r="I13" s="15">
        <v>1</v>
      </c>
      <c r="J13" s="16"/>
      <c r="K13" s="16">
        <f t="shared" si="0"/>
        <v>66</v>
      </c>
      <c r="L13" s="16">
        <f t="shared" si="1"/>
        <v>39.6</v>
      </c>
      <c r="M13" s="17">
        <f t="shared" si="2"/>
        <v>11</v>
      </c>
      <c r="N13" s="17"/>
      <c r="O13" s="21"/>
    </row>
    <row r="14" s="1" customFormat="1" ht="32" customHeight="1" spans="1:15">
      <c r="A14" s="17">
        <v>12</v>
      </c>
      <c r="B14" s="11" t="s">
        <v>404</v>
      </c>
      <c r="C14" s="11" t="s">
        <v>17</v>
      </c>
      <c r="D14" s="11" t="s">
        <v>95</v>
      </c>
      <c r="E14" s="11" t="s">
        <v>381</v>
      </c>
      <c r="F14" s="11" t="s">
        <v>382</v>
      </c>
      <c r="G14" s="11" t="s">
        <v>405</v>
      </c>
      <c r="H14" s="12">
        <v>65</v>
      </c>
      <c r="I14" s="15">
        <v>1</v>
      </c>
      <c r="J14" s="16"/>
      <c r="K14" s="16">
        <f t="shared" si="0"/>
        <v>66</v>
      </c>
      <c r="L14" s="16">
        <f t="shared" si="1"/>
        <v>39.6</v>
      </c>
      <c r="M14" s="17">
        <f t="shared" si="2"/>
        <v>11</v>
      </c>
      <c r="N14" s="17"/>
      <c r="O14" s="21"/>
    </row>
    <row r="15" s="1" customFormat="1" ht="32" customHeight="1" spans="1:15">
      <c r="A15" s="17">
        <v>13</v>
      </c>
      <c r="B15" s="11" t="s">
        <v>406</v>
      </c>
      <c r="C15" s="11" t="s">
        <v>17</v>
      </c>
      <c r="D15" s="11" t="s">
        <v>95</v>
      </c>
      <c r="E15" s="11" t="s">
        <v>381</v>
      </c>
      <c r="F15" s="11" t="s">
        <v>382</v>
      </c>
      <c r="G15" s="11" t="s">
        <v>407</v>
      </c>
      <c r="H15" s="12">
        <v>65</v>
      </c>
      <c r="I15" s="15">
        <v>1</v>
      </c>
      <c r="J15" s="16"/>
      <c r="K15" s="16">
        <f t="shared" si="0"/>
        <v>66</v>
      </c>
      <c r="L15" s="16">
        <f t="shared" si="1"/>
        <v>39.6</v>
      </c>
      <c r="M15" s="17">
        <f t="shared" si="2"/>
        <v>11</v>
      </c>
      <c r="N15" s="17"/>
      <c r="O15" s="21"/>
    </row>
    <row r="16" ht="32" customHeight="1" spans="1:15">
      <c r="A16" s="17">
        <v>14</v>
      </c>
      <c r="B16" s="11" t="s">
        <v>408</v>
      </c>
      <c r="C16" s="11" t="s">
        <v>17</v>
      </c>
      <c r="D16" s="11" t="s">
        <v>95</v>
      </c>
      <c r="E16" s="11" t="s">
        <v>381</v>
      </c>
      <c r="F16" s="11" t="s">
        <v>382</v>
      </c>
      <c r="G16" s="11" t="s">
        <v>409</v>
      </c>
      <c r="H16" s="12">
        <v>65.5</v>
      </c>
      <c r="I16" s="13"/>
      <c r="J16" s="14"/>
      <c r="K16" s="14">
        <f t="shared" si="0"/>
        <v>65.5</v>
      </c>
      <c r="L16" s="14">
        <f t="shared" si="1"/>
        <v>39.3</v>
      </c>
      <c r="M16" s="10">
        <f t="shared" si="2"/>
        <v>14</v>
      </c>
      <c r="N16" s="10"/>
      <c r="O16" s="20"/>
    </row>
    <row r="17" ht="32" customHeight="1" spans="1:15">
      <c r="A17" s="17">
        <v>15</v>
      </c>
      <c r="B17" s="11" t="s">
        <v>410</v>
      </c>
      <c r="C17" s="11" t="s">
        <v>27</v>
      </c>
      <c r="D17" s="11" t="s">
        <v>95</v>
      </c>
      <c r="E17" s="11" t="s">
        <v>381</v>
      </c>
      <c r="F17" s="11" t="s">
        <v>382</v>
      </c>
      <c r="G17" s="11" t="s">
        <v>411</v>
      </c>
      <c r="H17" s="12">
        <v>65</v>
      </c>
      <c r="I17" s="13"/>
      <c r="J17" s="14"/>
      <c r="K17" s="14">
        <f t="shared" si="0"/>
        <v>65</v>
      </c>
      <c r="L17" s="14">
        <f t="shared" si="1"/>
        <v>39</v>
      </c>
      <c r="M17" s="10">
        <f t="shared" si="2"/>
        <v>15</v>
      </c>
      <c r="N17" s="10"/>
      <c r="O17" s="20"/>
    </row>
    <row r="18" ht="32" customHeight="1" spans="1:15">
      <c r="A18" s="17">
        <v>16</v>
      </c>
      <c r="B18" s="11" t="s">
        <v>412</v>
      </c>
      <c r="C18" s="11" t="s">
        <v>27</v>
      </c>
      <c r="D18" s="11" t="s">
        <v>95</v>
      </c>
      <c r="E18" s="11" t="s">
        <v>381</v>
      </c>
      <c r="F18" s="11" t="s">
        <v>382</v>
      </c>
      <c r="G18" s="11" t="s">
        <v>413</v>
      </c>
      <c r="H18" s="12">
        <v>64.5</v>
      </c>
      <c r="I18" s="13"/>
      <c r="J18" s="14"/>
      <c r="K18" s="14">
        <f t="shared" si="0"/>
        <v>64.5</v>
      </c>
      <c r="L18" s="14">
        <f t="shared" si="1"/>
        <v>38.7</v>
      </c>
      <c r="M18" s="10">
        <f t="shared" si="2"/>
        <v>16</v>
      </c>
      <c r="N18" s="10"/>
      <c r="O18" s="20"/>
    </row>
    <row r="19" ht="32" customHeight="1" spans="1:15">
      <c r="A19" s="17">
        <v>17</v>
      </c>
      <c r="B19" s="11" t="s">
        <v>414</v>
      </c>
      <c r="C19" s="11" t="s">
        <v>27</v>
      </c>
      <c r="D19" s="11" t="s">
        <v>95</v>
      </c>
      <c r="E19" s="11" t="s">
        <v>381</v>
      </c>
      <c r="F19" s="11" t="s">
        <v>382</v>
      </c>
      <c r="G19" s="11" t="s">
        <v>415</v>
      </c>
      <c r="H19" s="12">
        <v>63.5</v>
      </c>
      <c r="I19" s="13">
        <v>1</v>
      </c>
      <c r="J19" s="14"/>
      <c r="K19" s="14">
        <f t="shared" si="0"/>
        <v>64.5</v>
      </c>
      <c r="L19" s="14">
        <f t="shared" si="1"/>
        <v>38.7</v>
      </c>
      <c r="M19" s="10">
        <f t="shared" si="2"/>
        <v>16</v>
      </c>
      <c r="N19" s="10"/>
      <c r="O19" s="20"/>
    </row>
    <row r="20" ht="32" customHeight="1" spans="1:15">
      <c r="A20" s="17">
        <v>18</v>
      </c>
      <c r="B20" s="11" t="s">
        <v>416</v>
      </c>
      <c r="C20" s="11" t="s">
        <v>27</v>
      </c>
      <c r="D20" s="11" t="s">
        <v>95</v>
      </c>
      <c r="E20" s="11" t="s">
        <v>381</v>
      </c>
      <c r="F20" s="11" t="s">
        <v>382</v>
      </c>
      <c r="G20" s="11" t="s">
        <v>417</v>
      </c>
      <c r="H20" s="12">
        <v>63</v>
      </c>
      <c r="I20" s="13">
        <v>1</v>
      </c>
      <c r="J20" s="14"/>
      <c r="K20" s="14">
        <f t="shared" si="0"/>
        <v>64</v>
      </c>
      <c r="L20" s="14">
        <f t="shared" si="1"/>
        <v>38.4</v>
      </c>
      <c r="M20" s="10">
        <f t="shared" si="2"/>
        <v>18</v>
      </c>
      <c r="N20" s="10"/>
      <c r="O20" s="20"/>
    </row>
    <row r="21" ht="32" customHeight="1" spans="1:15">
      <c r="A21" s="17">
        <v>19</v>
      </c>
      <c r="B21" s="11" t="s">
        <v>418</v>
      </c>
      <c r="C21" s="11" t="s">
        <v>27</v>
      </c>
      <c r="D21" s="11" t="s">
        <v>95</v>
      </c>
      <c r="E21" s="11" t="s">
        <v>381</v>
      </c>
      <c r="F21" s="11" t="s">
        <v>382</v>
      </c>
      <c r="G21" s="11" t="s">
        <v>419</v>
      </c>
      <c r="H21" s="12">
        <v>64</v>
      </c>
      <c r="I21" s="13"/>
      <c r="J21" s="14"/>
      <c r="K21" s="14">
        <f t="shared" si="0"/>
        <v>64</v>
      </c>
      <c r="L21" s="14">
        <f t="shared" si="1"/>
        <v>38.4</v>
      </c>
      <c r="M21" s="10">
        <f t="shared" si="2"/>
        <v>18</v>
      </c>
      <c r="N21" s="10"/>
      <c r="O21" s="20"/>
    </row>
    <row r="22" ht="32" customHeight="1" spans="1:15">
      <c r="A22" s="17">
        <v>20</v>
      </c>
      <c r="B22" s="11" t="s">
        <v>420</v>
      </c>
      <c r="C22" s="11" t="s">
        <v>27</v>
      </c>
      <c r="D22" s="11" t="s">
        <v>95</v>
      </c>
      <c r="E22" s="11" t="s">
        <v>381</v>
      </c>
      <c r="F22" s="11" t="s">
        <v>382</v>
      </c>
      <c r="G22" s="11" t="s">
        <v>421</v>
      </c>
      <c r="H22" s="12">
        <v>63.5</v>
      </c>
      <c r="I22" s="13"/>
      <c r="J22" s="14"/>
      <c r="K22" s="14">
        <f t="shared" si="0"/>
        <v>63.5</v>
      </c>
      <c r="L22" s="14">
        <f t="shared" si="1"/>
        <v>38.1</v>
      </c>
      <c r="M22" s="10">
        <f t="shared" si="2"/>
        <v>20</v>
      </c>
      <c r="N22" s="10"/>
      <c r="O22" s="20"/>
    </row>
    <row r="23" ht="32" customHeight="1" spans="1:15">
      <c r="A23" s="17">
        <v>21</v>
      </c>
      <c r="B23" s="11" t="s">
        <v>422</v>
      </c>
      <c r="C23" s="11" t="s">
        <v>27</v>
      </c>
      <c r="D23" s="11" t="s">
        <v>95</v>
      </c>
      <c r="E23" s="11" t="s">
        <v>381</v>
      </c>
      <c r="F23" s="11" t="s">
        <v>382</v>
      </c>
      <c r="G23" s="11" t="s">
        <v>423</v>
      </c>
      <c r="H23" s="12">
        <v>62.5</v>
      </c>
      <c r="I23" s="13">
        <v>1</v>
      </c>
      <c r="J23" s="14"/>
      <c r="K23" s="14">
        <f t="shared" si="0"/>
        <v>63.5</v>
      </c>
      <c r="L23" s="14">
        <f t="shared" si="1"/>
        <v>38.1</v>
      </c>
      <c r="M23" s="10">
        <f t="shared" si="2"/>
        <v>20</v>
      </c>
      <c r="N23" s="10"/>
      <c r="O23" s="20"/>
    </row>
    <row r="24" ht="32" customHeight="1" spans="1:15">
      <c r="A24" s="17">
        <v>22</v>
      </c>
      <c r="B24" s="11" t="s">
        <v>424</v>
      </c>
      <c r="C24" s="11" t="s">
        <v>17</v>
      </c>
      <c r="D24" s="11" t="s">
        <v>95</v>
      </c>
      <c r="E24" s="11" t="s">
        <v>381</v>
      </c>
      <c r="F24" s="11" t="s">
        <v>382</v>
      </c>
      <c r="G24" s="11" t="s">
        <v>425</v>
      </c>
      <c r="H24" s="12">
        <v>62</v>
      </c>
      <c r="I24" s="13">
        <v>1</v>
      </c>
      <c r="J24" s="14"/>
      <c r="K24" s="14">
        <f t="shared" si="0"/>
        <v>63</v>
      </c>
      <c r="L24" s="14">
        <f t="shared" si="1"/>
        <v>37.8</v>
      </c>
      <c r="M24" s="10">
        <f t="shared" si="2"/>
        <v>22</v>
      </c>
      <c r="N24" s="10"/>
      <c r="O24" s="20"/>
    </row>
    <row r="25" ht="32" customHeight="1" spans="1:15">
      <c r="A25" s="17">
        <v>23</v>
      </c>
      <c r="B25" s="11" t="s">
        <v>426</v>
      </c>
      <c r="C25" s="11" t="s">
        <v>27</v>
      </c>
      <c r="D25" s="11" t="s">
        <v>95</v>
      </c>
      <c r="E25" s="11" t="s">
        <v>381</v>
      </c>
      <c r="F25" s="11" t="s">
        <v>382</v>
      </c>
      <c r="G25" s="11" t="s">
        <v>427</v>
      </c>
      <c r="H25" s="12">
        <v>62</v>
      </c>
      <c r="I25" s="13">
        <v>1</v>
      </c>
      <c r="J25" s="14"/>
      <c r="K25" s="14">
        <f t="shared" si="0"/>
        <v>63</v>
      </c>
      <c r="L25" s="14">
        <f t="shared" si="1"/>
        <v>37.8</v>
      </c>
      <c r="M25" s="10">
        <f t="shared" si="2"/>
        <v>22</v>
      </c>
      <c r="N25" s="10"/>
      <c r="O25" s="20"/>
    </row>
    <row r="26" ht="32" customHeight="1" spans="1:15">
      <c r="A26" s="17">
        <v>24</v>
      </c>
      <c r="B26" s="11" t="s">
        <v>428</v>
      </c>
      <c r="C26" s="11" t="s">
        <v>27</v>
      </c>
      <c r="D26" s="11" t="s">
        <v>95</v>
      </c>
      <c r="E26" s="11" t="s">
        <v>381</v>
      </c>
      <c r="F26" s="11" t="s">
        <v>382</v>
      </c>
      <c r="G26" s="11" t="s">
        <v>429</v>
      </c>
      <c r="H26" s="12">
        <v>61.5</v>
      </c>
      <c r="I26" s="13">
        <v>1</v>
      </c>
      <c r="J26" s="14"/>
      <c r="K26" s="14">
        <f t="shared" si="0"/>
        <v>62.5</v>
      </c>
      <c r="L26" s="14">
        <f t="shared" si="1"/>
        <v>37.5</v>
      </c>
      <c r="M26" s="10">
        <f t="shared" si="2"/>
        <v>24</v>
      </c>
      <c r="N26" s="10"/>
      <c r="O26" s="20"/>
    </row>
    <row r="27" ht="32" customHeight="1" spans="1:15">
      <c r="A27" s="17">
        <v>25</v>
      </c>
      <c r="B27" s="11" t="s">
        <v>430</v>
      </c>
      <c r="C27" s="11" t="s">
        <v>27</v>
      </c>
      <c r="D27" s="11" t="s">
        <v>95</v>
      </c>
      <c r="E27" s="11" t="s">
        <v>381</v>
      </c>
      <c r="F27" s="11" t="s">
        <v>382</v>
      </c>
      <c r="G27" s="11" t="s">
        <v>431</v>
      </c>
      <c r="H27" s="12">
        <v>61.5</v>
      </c>
      <c r="I27" s="13">
        <v>1</v>
      </c>
      <c r="J27" s="14"/>
      <c r="K27" s="14">
        <f t="shared" si="0"/>
        <v>62.5</v>
      </c>
      <c r="L27" s="14">
        <f t="shared" si="1"/>
        <v>37.5</v>
      </c>
      <c r="M27" s="10">
        <f t="shared" si="2"/>
        <v>24</v>
      </c>
      <c r="N27" s="10"/>
      <c r="O27" s="20"/>
    </row>
    <row r="28" ht="32" customHeight="1" spans="1:15">
      <c r="A28" s="17">
        <v>26</v>
      </c>
      <c r="B28" s="11" t="s">
        <v>432</v>
      </c>
      <c r="C28" s="11" t="s">
        <v>27</v>
      </c>
      <c r="D28" s="11" t="s">
        <v>95</v>
      </c>
      <c r="E28" s="11" t="s">
        <v>381</v>
      </c>
      <c r="F28" s="11" t="s">
        <v>382</v>
      </c>
      <c r="G28" s="11" t="s">
        <v>433</v>
      </c>
      <c r="H28" s="12">
        <v>61</v>
      </c>
      <c r="I28" s="13">
        <v>1</v>
      </c>
      <c r="J28" s="14"/>
      <c r="K28" s="14">
        <f t="shared" si="0"/>
        <v>62</v>
      </c>
      <c r="L28" s="14">
        <f t="shared" si="1"/>
        <v>37.2</v>
      </c>
      <c r="M28" s="10">
        <f t="shared" si="2"/>
        <v>26</v>
      </c>
      <c r="N28" s="10"/>
      <c r="O28" s="20"/>
    </row>
    <row r="29" ht="32" customHeight="1" spans="1:15">
      <c r="A29" s="17">
        <v>27</v>
      </c>
      <c r="B29" s="11" t="s">
        <v>434</v>
      </c>
      <c r="C29" s="11" t="s">
        <v>27</v>
      </c>
      <c r="D29" s="11" t="s">
        <v>95</v>
      </c>
      <c r="E29" s="11" t="s">
        <v>381</v>
      </c>
      <c r="F29" s="11" t="s">
        <v>382</v>
      </c>
      <c r="G29" s="11" t="s">
        <v>435</v>
      </c>
      <c r="H29" s="12">
        <v>62</v>
      </c>
      <c r="I29" s="13"/>
      <c r="J29" s="14"/>
      <c r="K29" s="14">
        <f t="shared" si="0"/>
        <v>62</v>
      </c>
      <c r="L29" s="14">
        <f t="shared" si="1"/>
        <v>37.2</v>
      </c>
      <c r="M29" s="10">
        <f t="shared" si="2"/>
        <v>26</v>
      </c>
      <c r="N29" s="10"/>
      <c r="O29" s="20"/>
    </row>
    <row r="30" ht="32" customHeight="1" spans="1:15">
      <c r="A30" s="17">
        <v>28</v>
      </c>
      <c r="B30" s="11" t="s">
        <v>436</v>
      </c>
      <c r="C30" s="11" t="s">
        <v>17</v>
      </c>
      <c r="D30" s="11" t="s">
        <v>95</v>
      </c>
      <c r="E30" s="11" t="s">
        <v>381</v>
      </c>
      <c r="F30" s="11" t="s">
        <v>382</v>
      </c>
      <c r="G30" s="11" t="s">
        <v>437</v>
      </c>
      <c r="H30" s="12">
        <v>60.5</v>
      </c>
      <c r="I30" s="13">
        <v>1</v>
      </c>
      <c r="J30" s="14"/>
      <c r="K30" s="14">
        <f t="shared" si="0"/>
        <v>61.5</v>
      </c>
      <c r="L30" s="14">
        <f t="shared" si="1"/>
        <v>36.9</v>
      </c>
      <c r="M30" s="10">
        <f t="shared" si="2"/>
        <v>28</v>
      </c>
      <c r="N30" s="10"/>
      <c r="O30" s="20"/>
    </row>
    <row r="31" ht="32" customHeight="1" spans="1:15">
      <c r="A31" s="17">
        <v>29</v>
      </c>
      <c r="B31" s="11" t="s">
        <v>438</v>
      </c>
      <c r="C31" s="11" t="s">
        <v>27</v>
      </c>
      <c r="D31" s="11" t="s">
        <v>95</v>
      </c>
      <c r="E31" s="11" t="s">
        <v>381</v>
      </c>
      <c r="F31" s="11" t="s">
        <v>382</v>
      </c>
      <c r="G31" s="11" t="s">
        <v>439</v>
      </c>
      <c r="H31" s="12">
        <v>61.5</v>
      </c>
      <c r="I31" s="13"/>
      <c r="J31" s="14"/>
      <c r="K31" s="14">
        <f t="shared" si="0"/>
        <v>61.5</v>
      </c>
      <c r="L31" s="14">
        <f t="shared" si="1"/>
        <v>36.9</v>
      </c>
      <c r="M31" s="10">
        <f t="shared" si="2"/>
        <v>28</v>
      </c>
      <c r="N31" s="10"/>
      <c r="O31" s="20"/>
    </row>
    <row r="32" ht="32" customHeight="1" spans="1:15">
      <c r="A32" s="17">
        <v>30</v>
      </c>
      <c r="B32" s="11" t="s">
        <v>440</v>
      </c>
      <c r="C32" s="11" t="s">
        <v>27</v>
      </c>
      <c r="D32" s="11" t="s">
        <v>95</v>
      </c>
      <c r="E32" s="11" t="s">
        <v>381</v>
      </c>
      <c r="F32" s="11" t="s">
        <v>382</v>
      </c>
      <c r="G32" s="11" t="s">
        <v>441</v>
      </c>
      <c r="H32" s="12">
        <v>61.5</v>
      </c>
      <c r="I32" s="13"/>
      <c r="J32" s="14"/>
      <c r="K32" s="14">
        <f t="shared" si="0"/>
        <v>61.5</v>
      </c>
      <c r="L32" s="14">
        <f t="shared" si="1"/>
        <v>36.9</v>
      </c>
      <c r="M32" s="10">
        <f t="shared" si="2"/>
        <v>28</v>
      </c>
      <c r="N32" s="10"/>
      <c r="O32" s="20"/>
    </row>
    <row r="33" ht="32" customHeight="1" spans="1:15">
      <c r="A33" s="17">
        <v>31</v>
      </c>
      <c r="B33" s="11" t="s">
        <v>442</v>
      </c>
      <c r="C33" s="11" t="s">
        <v>27</v>
      </c>
      <c r="D33" s="11" t="s">
        <v>95</v>
      </c>
      <c r="E33" s="11" t="s">
        <v>381</v>
      </c>
      <c r="F33" s="11" t="s">
        <v>382</v>
      </c>
      <c r="G33" s="11" t="s">
        <v>443</v>
      </c>
      <c r="H33" s="12">
        <v>61.5</v>
      </c>
      <c r="I33" s="13"/>
      <c r="J33" s="14"/>
      <c r="K33" s="14">
        <f t="shared" si="0"/>
        <v>61.5</v>
      </c>
      <c r="L33" s="14">
        <f t="shared" si="1"/>
        <v>36.9</v>
      </c>
      <c r="M33" s="10">
        <f t="shared" si="2"/>
        <v>28</v>
      </c>
      <c r="N33" s="10"/>
      <c r="O33" s="20"/>
    </row>
    <row r="34" ht="32" customHeight="1" spans="1:15">
      <c r="A34" s="17">
        <v>32</v>
      </c>
      <c r="B34" s="11" t="s">
        <v>444</v>
      </c>
      <c r="C34" s="11" t="s">
        <v>27</v>
      </c>
      <c r="D34" s="11" t="s">
        <v>95</v>
      </c>
      <c r="E34" s="11" t="s">
        <v>381</v>
      </c>
      <c r="F34" s="11" t="s">
        <v>382</v>
      </c>
      <c r="G34" s="11" t="s">
        <v>445</v>
      </c>
      <c r="H34" s="12">
        <v>61</v>
      </c>
      <c r="I34" s="13"/>
      <c r="J34" s="14"/>
      <c r="K34" s="14">
        <f t="shared" si="0"/>
        <v>61</v>
      </c>
      <c r="L34" s="14">
        <f t="shared" si="1"/>
        <v>36.6</v>
      </c>
      <c r="M34" s="10">
        <f t="shared" si="2"/>
        <v>32</v>
      </c>
      <c r="N34" s="10"/>
      <c r="O34" s="20"/>
    </row>
    <row r="35" s="1" customFormat="1" ht="32" customHeight="1" spans="1:15">
      <c r="A35" s="17">
        <v>33</v>
      </c>
      <c r="B35" s="11" t="s">
        <v>446</v>
      </c>
      <c r="C35" s="11" t="s">
        <v>27</v>
      </c>
      <c r="D35" s="11" t="s">
        <v>95</v>
      </c>
      <c r="E35" s="11" t="s">
        <v>381</v>
      </c>
      <c r="F35" s="11" t="s">
        <v>382</v>
      </c>
      <c r="G35" s="11" t="s">
        <v>447</v>
      </c>
      <c r="H35" s="12">
        <v>59.5</v>
      </c>
      <c r="I35" s="15">
        <v>1</v>
      </c>
      <c r="J35" s="16"/>
      <c r="K35" s="16">
        <f t="shared" si="0"/>
        <v>60.5</v>
      </c>
      <c r="L35" s="16">
        <f t="shared" si="1"/>
        <v>36.3</v>
      </c>
      <c r="M35" s="10">
        <f t="shared" si="2"/>
        <v>33</v>
      </c>
      <c r="N35" s="17"/>
      <c r="O35" s="21"/>
    </row>
    <row r="36" ht="32" customHeight="1" spans="1:15">
      <c r="A36" s="17">
        <v>34</v>
      </c>
      <c r="B36" s="11" t="s">
        <v>448</v>
      </c>
      <c r="C36" s="11" t="s">
        <v>27</v>
      </c>
      <c r="D36" s="11" t="s">
        <v>95</v>
      </c>
      <c r="E36" s="11" t="s">
        <v>381</v>
      </c>
      <c r="F36" s="11" t="s">
        <v>382</v>
      </c>
      <c r="G36" s="11" t="s">
        <v>449</v>
      </c>
      <c r="H36" s="12">
        <v>59</v>
      </c>
      <c r="I36" s="13">
        <v>1</v>
      </c>
      <c r="J36" s="14"/>
      <c r="K36" s="14">
        <f t="shared" si="0"/>
        <v>60</v>
      </c>
      <c r="L36" s="14">
        <f t="shared" si="1"/>
        <v>36</v>
      </c>
      <c r="M36" s="10">
        <f t="shared" ref="M36:M67" si="3">COUNTIFS(F:F,F36,L:L,"&gt;"&amp;L36)+1</f>
        <v>34</v>
      </c>
      <c r="N36" s="10"/>
      <c r="O36" s="20"/>
    </row>
    <row r="37" ht="32" customHeight="1" spans="1:15">
      <c r="A37" s="17">
        <v>35</v>
      </c>
      <c r="B37" s="11" t="s">
        <v>450</v>
      </c>
      <c r="C37" s="11" t="s">
        <v>27</v>
      </c>
      <c r="D37" s="11" t="s">
        <v>95</v>
      </c>
      <c r="E37" s="11" t="s">
        <v>381</v>
      </c>
      <c r="F37" s="11" t="s">
        <v>382</v>
      </c>
      <c r="G37" s="11" t="s">
        <v>451</v>
      </c>
      <c r="H37" s="12">
        <v>60</v>
      </c>
      <c r="I37" s="13"/>
      <c r="J37" s="14"/>
      <c r="K37" s="14">
        <f t="shared" si="0"/>
        <v>60</v>
      </c>
      <c r="L37" s="14">
        <f t="shared" si="1"/>
        <v>36</v>
      </c>
      <c r="M37" s="10">
        <f t="shared" si="3"/>
        <v>34</v>
      </c>
      <c r="N37" s="10"/>
      <c r="O37" s="20"/>
    </row>
    <row r="38" s="1" customFormat="1" ht="32" customHeight="1" spans="1:15">
      <c r="A38" s="17">
        <v>36</v>
      </c>
      <c r="B38" s="11" t="s">
        <v>452</v>
      </c>
      <c r="C38" s="11" t="s">
        <v>17</v>
      </c>
      <c r="D38" s="11" t="s">
        <v>95</v>
      </c>
      <c r="E38" s="11" t="s">
        <v>381</v>
      </c>
      <c r="F38" s="11" t="s">
        <v>382</v>
      </c>
      <c r="G38" s="11" t="s">
        <v>453</v>
      </c>
      <c r="H38" s="12">
        <v>59</v>
      </c>
      <c r="I38" s="15">
        <v>1</v>
      </c>
      <c r="J38" s="16"/>
      <c r="K38" s="16">
        <f t="shared" si="0"/>
        <v>60</v>
      </c>
      <c r="L38" s="16">
        <f t="shared" si="1"/>
        <v>36</v>
      </c>
      <c r="M38" s="10">
        <f t="shared" si="3"/>
        <v>34</v>
      </c>
      <c r="N38" s="17"/>
      <c r="O38" s="21"/>
    </row>
    <row r="39" ht="32" customHeight="1" spans="1:15">
      <c r="A39" s="17">
        <v>37</v>
      </c>
      <c r="B39" s="11" t="s">
        <v>454</v>
      </c>
      <c r="C39" s="11" t="s">
        <v>27</v>
      </c>
      <c r="D39" s="11" t="s">
        <v>95</v>
      </c>
      <c r="E39" s="11" t="s">
        <v>381</v>
      </c>
      <c r="F39" s="11" t="s">
        <v>382</v>
      </c>
      <c r="G39" s="11" t="s">
        <v>455</v>
      </c>
      <c r="H39" s="12">
        <v>59.5</v>
      </c>
      <c r="I39" s="13"/>
      <c r="J39" s="14"/>
      <c r="K39" s="14">
        <f t="shared" si="0"/>
        <v>59.5</v>
      </c>
      <c r="L39" s="14">
        <f t="shared" si="1"/>
        <v>35.7</v>
      </c>
      <c r="M39" s="10">
        <f t="shared" si="3"/>
        <v>37</v>
      </c>
      <c r="N39" s="10"/>
      <c r="O39" s="20"/>
    </row>
    <row r="40" ht="32" customHeight="1" spans="1:15">
      <c r="A40" s="17">
        <v>38</v>
      </c>
      <c r="B40" s="11" t="s">
        <v>456</v>
      </c>
      <c r="C40" s="11" t="s">
        <v>27</v>
      </c>
      <c r="D40" s="11" t="s">
        <v>95</v>
      </c>
      <c r="E40" s="11" t="s">
        <v>381</v>
      </c>
      <c r="F40" s="11" t="s">
        <v>382</v>
      </c>
      <c r="G40" s="11" t="s">
        <v>457</v>
      </c>
      <c r="H40" s="12">
        <v>58.5</v>
      </c>
      <c r="I40" s="13">
        <v>1</v>
      </c>
      <c r="J40" s="14"/>
      <c r="K40" s="14">
        <f t="shared" si="0"/>
        <v>59.5</v>
      </c>
      <c r="L40" s="14">
        <f t="shared" si="1"/>
        <v>35.7</v>
      </c>
      <c r="M40" s="10">
        <f t="shared" si="3"/>
        <v>37</v>
      </c>
      <c r="N40" s="10"/>
      <c r="O40" s="20"/>
    </row>
    <row r="41" ht="32" customHeight="1" spans="1:15">
      <c r="A41" s="17">
        <v>39</v>
      </c>
      <c r="B41" s="11" t="s">
        <v>458</v>
      </c>
      <c r="C41" s="11" t="s">
        <v>27</v>
      </c>
      <c r="D41" s="11" t="s">
        <v>95</v>
      </c>
      <c r="E41" s="11" t="s">
        <v>381</v>
      </c>
      <c r="F41" s="11" t="s">
        <v>382</v>
      </c>
      <c r="G41" s="11" t="s">
        <v>459</v>
      </c>
      <c r="H41" s="12">
        <v>59.5</v>
      </c>
      <c r="I41" s="13"/>
      <c r="J41" s="14"/>
      <c r="K41" s="14">
        <f t="shared" si="0"/>
        <v>59.5</v>
      </c>
      <c r="L41" s="14">
        <f t="shared" si="1"/>
        <v>35.7</v>
      </c>
      <c r="M41" s="10">
        <f t="shared" si="3"/>
        <v>37</v>
      </c>
      <c r="N41" s="10"/>
      <c r="O41" s="20"/>
    </row>
    <row r="42" ht="32" customHeight="1" spans="1:15">
      <c r="A42" s="17">
        <v>40</v>
      </c>
      <c r="B42" s="11" t="s">
        <v>460</v>
      </c>
      <c r="C42" s="11" t="s">
        <v>27</v>
      </c>
      <c r="D42" s="11" t="s">
        <v>95</v>
      </c>
      <c r="E42" s="11" t="s">
        <v>381</v>
      </c>
      <c r="F42" s="11" t="s">
        <v>382</v>
      </c>
      <c r="G42" s="11" t="s">
        <v>461</v>
      </c>
      <c r="H42" s="12">
        <v>59</v>
      </c>
      <c r="I42" s="13"/>
      <c r="J42" s="14"/>
      <c r="K42" s="14">
        <f t="shared" si="0"/>
        <v>59</v>
      </c>
      <c r="L42" s="14">
        <f t="shared" si="1"/>
        <v>35.4</v>
      </c>
      <c r="M42" s="10">
        <f t="shared" si="3"/>
        <v>40</v>
      </c>
      <c r="N42" s="10"/>
      <c r="O42" s="20"/>
    </row>
    <row r="43" ht="32" customHeight="1" spans="1:15">
      <c r="A43" s="17">
        <v>41</v>
      </c>
      <c r="B43" s="11" t="s">
        <v>462</v>
      </c>
      <c r="C43" s="11" t="s">
        <v>27</v>
      </c>
      <c r="D43" s="11" t="s">
        <v>95</v>
      </c>
      <c r="E43" s="11" t="s">
        <v>381</v>
      </c>
      <c r="F43" s="11" t="s">
        <v>382</v>
      </c>
      <c r="G43" s="11" t="s">
        <v>463</v>
      </c>
      <c r="H43" s="12">
        <v>58</v>
      </c>
      <c r="I43" s="13">
        <v>1</v>
      </c>
      <c r="J43" s="14"/>
      <c r="K43" s="14">
        <f t="shared" si="0"/>
        <v>59</v>
      </c>
      <c r="L43" s="14">
        <f t="shared" si="1"/>
        <v>35.4</v>
      </c>
      <c r="M43" s="10">
        <f t="shared" si="3"/>
        <v>40</v>
      </c>
      <c r="N43" s="10"/>
      <c r="O43" s="20"/>
    </row>
    <row r="44" ht="32" customHeight="1" spans="1:15">
      <c r="A44" s="17">
        <v>42</v>
      </c>
      <c r="B44" s="11" t="s">
        <v>464</v>
      </c>
      <c r="C44" s="11" t="s">
        <v>27</v>
      </c>
      <c r="D44" s="11" t="s">
        <v>95</v>
      </c>
      <c r="E44" s="11" t="s">
        <v>381</v>
      </c>
      <c r="F44" s="11" t="s">
        <v>382</v>
      </c>
      <c r="G44" s="11" t="s">
        <v>465</v>
      </c>
      <c r="H44" s="12">
        <v>59</v>
      </c>
      <c r="I44" s="13"/>
      <c r="J44" s="14"/>
      <c r="K44" s="14">
        <f t="shared" si="0"/>
        <v>59</v>
      </c>
      <c r="L44" s="14">
        <f t="shared" si="1"/>
        <v>35.4</v>
      </c>
      <c r="M44" s="10">
        <f t="shared" si="3"/>
        <v>40</v>
      </c>
      <c r="N44" s="10"/>
      <c r="O44" s="20"/>
    </row>
    <row r="45" ht="32" customHeight="1" spans="1:15">
      <c r="A45" s="17">
        <v>43</v>
      </c>
      <c r="B45" s="11" t="s">
        <v>466</v>
      </c>
      <c r="C45" s="11" t="s">
        <v>27</v>
      </c>
      <c r="D45" s="11" t="s">
        <v>95</v>
      </c>
      <c r="E45" s="11" t="s">
        <v>381</v>
      </c>
      <c r="F45" s="11" t="s">
        <v>382</v>
      </c>
      <c r="G45" s="11" t="s">
        <v>467</v>
      </c>
      <c r="H45" s="12">
        <v>58</v>
      </c>
      <c r="I45" s="13"/>
      <c r="J45" s="14"/>
      <c r="K45" s="14">
        <f t="shared" si="0"/>
        <v>58</v>
      </c>
      <c r="L45" s="14">
        <f t="shared" si="1"/>
        <v>34.8</v>
      </c>
      <c r="M45" s="10">
        <f t="shared" si="3"/>
        <v>43</v>
      </c>
      <c r="N45" s="10"/>
      <c r="O45" s="20"/>
    </row>
    <row r="46" ht="32" customHeight="1" spans="1:15">
      <c r="A46" s="17">
        <v>44</v>
      </c>
      <c r="B46" s="11" t="s">
        <v>468</v>
      </c>
      <c r="C46" s="11" t="s">
        <v>17</v>
      </c>
      <c r="D46" s="11" t="s">
        <v>95</v>
      </c>
      <c r="E46" s="11" t="s">
        <v>381</v>
      </c>
      <c r="F46" s="11" t="s">
        <v>382</v>
      </c>
      <c r="G46" s="11" t="s">
        <v>469</v>
      </c>
      <c r="H46" s="12">
        <v>57.5</v>
      </c>
      <c r="I46" s="13"/>
      <c r="J46" s="14"/>
      <c r="K46" s="14">
        <f t="shared" si="0"/>
        <v>57.5</v>
      </c>
      <c r="L46" s="14">
        <f t="shared" si="1"/>
        <v>34.5</v>
      </c>
      <c r="M46" s="10">
        <f t="shared" si="3"/>
        <v>44</v>
      </c>
      <c r="N46" s="10"/>
      <c r="O46" s="20"/>
    </row>
    <row r="47" ht="32" customHeight="1" spans="1:15">
      <c r="A47" s="17">
        <v>45</v>
      </c>
      <c r="B47" s="11" t="s">
        <v>470</v>
      </c>
      <c r="C47" s="11" t="s">
        <v>17</v>
      </c>
      <c r="D47" s="11" t="s">
        <v>95</v>
      </c>
      <c r="E47" s="11" t="s">
        <v>381</v>
      </c>
      <c r="F47" s="11" t="s">
        <v>382</v>
      </c>
      <c r="G47" s="11" t="s">
        <v>471</v>
      </c>
      <c r="H47" s="12">
        <v>56</v>
      </c>
      <c r="I47" s="13">
        <v>1</v>
      </c>
      <c r="J47" s="14"/>
      <c r="K47" s="14">
        <f t="shared" si="0"/>
        <v>57</v>
      </c>
      <c r="L47" s="14">
        <f t="shared" si="1"/>
        <v>34.2</v>
      </c>
      <c r="M47" s="10">
        <f t="shared" si="3"/>
        <v>45</v>
      </c>
      <c r="N47" s="10"/>
      <c r="O47" s="20"/>
    </row>
    <row r="48" ht="32" customHeight="1" spans="1:15">
      <c r="A48" s="17">
        <v>46</v>
      </c>
      <c r="B48" s="11" t="s">
        <v>472</v>
      </c>
      <c r="C48" s="11" t="s">
        <v>27</v>
      </c>
      <c r="D48" s="11" t="s">
        <v>95</v>
      </c>
      <c r="E48" s="11" t="s">
        <v>381</v>
      </c>
      <c r="F48" s="11" t="s">
        <v>382</v>
      </c>
      <c r="G48" s="11" t="s">
        <v>473</v>
      </c>
      <c r="H48" s="12">
        <v>57</v>
      </c>
      <c r="I48" s="13"/>
      <c r="J48" s="14"/>
      <c r="K48" s="14">
        <f t="shared" si="0"/>
        <v>57</v>
      </c>
      <c r="L48" s="14">
        <f t="shared" si="1"/>
        <v>34.2</v>
      </c>
      <c r="M48" s="10">
        <f t="shared" si="3"/>
        <v>45</v>
      </c>
      <c r="N48" s="10"/>
      <c r="O48" s="20"/>
    </row>
    <row r="49" ht="32" customHeight="1" spans="1:15">
      <c r="A49" s="17">
        <v>47</v>
      </c>
      <c r="B49" s="11" t="s">
        <v>474</v>
      </c>
      <c r="C49" s="11" t="s">
        <v>27</v>
      </c>
      <c r="D49" s="11" t="s">
        <v>95</v>
      </c>
      <c r="E49" s="11" t="s">
        <v>381</v>
      </c>
      <c r="F49" s="11" t="s">
        <v>382</v>
      </c>
      <c r="G49" s="11" t="s">
        <v>475</v>
      </c>
      <c r="H49" s="12">
        <v>57</v>
      </c>
      <c r="I49" s="13"/>
      <c r="J49" s="14"/>
      <c r="K49" s="14">
        <f t="shared" si="0"/>
        <v>57</v>
      </c>
      <c r="L49" s="14">
        <f t="shared" si="1"/>
        <v>34.2</v>
      </c>
      <c r="M49" s="10">
        <f t="shared" si="3"/>
        <v>45</v>
      </c>
      <c r="N49" s="10"/>
      <c r="O49" s="20"/>
    </row>
    <row r="50" ht="32" customHeight="1" spans="1:15">
      <c r="A50" s="17">
        <v>48</v>
      </c>
      <c r="B50" s="11" t="s">
        <v>476</v>
      </c>
      <c r="C50" s="11" t="s">
        <v>17</v>
      </c>
      <c r="D50" s="11" t="s">
        <v>95</v>
      </c>
      <c r="E50" s="11" t="s">
        <v>381</v>
      </c>
      <c r="F50" s="11" t="s">
        <v>382</v>
      </c>
      <c r="G50" s="11" t="s">
        <v>477</v>
      </c>
      <c r="H50" s="12">
        <v>56</v>
      </c>
      <c r="I50" s="13">
        <v>1</v>
      </c>
      <c r="J50" s="14"/>
      <c r="K50" s="14">
        <f t="shared" si="0"/>
        <v>57</v>
      </c>
      <c r="L50" s="14">
        <f t="shared" si="1"/>
        <v>34.2</v>
      </c>
      <c r="M50" s="10">
        <f t="shared" si="3"/>
        <v>45</v>
      </c>
      <c r="N50" s="10"/>
      <c r="O50" s="20"/>
    </row>
    <row r="51" ht="32" customHeight="1" spans="1:15">
      <c r="A51" s="17">
        <v>49</v>
      </c>
      <c r="B51" s="11" t="s">
        <v>478</v>
      </c>
      <c r="C51" s="11" t="s">
        <v>27</v>
      </c>
      <c r="D51" s="11" t="s">
        <v>95</v>
      </c>
      <c r="E51" s="11" t="s">
        <v>381</v>
      </c>
      <c r="F51" s="11" t="s">
        <v>382</v>
      </c>
      <c r="G51" s="11" t="s">
        <v>479</v>
      </c>
      <c r="H51" s="12">
        <v>56.5</v>
      </c>
      <c r="I51" s="13"/>
      <c r="J51" s="14"/>
      <c r="K51" s="14">
        <f t="shared" si="0"/>
        <v>56.5</v>
      </c>
      <c r="L51" s="14">
        <f t="shared" si="1"/>
        <v>33.9</v>
      </c>
      <c r="M51" s="10">
        <f t="shared" si="3"/>
        <v>49</v>
      </c>
      <c r="N51" s="10"/>
      <c r="O51" s="20"/>
    </row>
    <row r="52" ht="32" customHeight="1" spans="1:15">
      <c r="A52" s="17">
        <v>50</v>
      </c>
      <c r="B52" s="11" t="s">
        <v>480</v>
      </c>
      <c r="C52" s="11" t="s">
        <v>27</v>
      </c>
      <c r="D52" s="11" t="s">
        <v>95</v>
      </c>
      <c r="E52" s="11" t="s">
        <v>381</v>
      </c>
      <c r="F52" s="11" t="s">
        <v>382</v>
      </c>
      <c r="G52" s="11" t="s">
        <v>481</v>
      </c>
      <c r="H52" s="12">
        <v>56.5</v>
      </c>
      <c r="I52" s="13"/>
      <c r="J52" s="14"/>
      <c r="K52" s="14">
        <f t="shared" si="0"/>
        <v>56.5</v>
      </c>
      <c r="L52" s="14">
        <f t="shared" si="1"/>
        <v>33.9</v>
      </c>
      <c r="M52" s="10">
        <f t="shared" si="3"/>
        <v>49</v>
      </c>
      <c r="N52" s="10"/>
      <c r="O52" s="20"/>
    </row>
    <row r="53" ht="32" customHeight="1" spans="1:15">
      <c r="A53" s="17">
        <v>51</v>
      </c>
      <c r="B53" s="11" t="s">
        <v>482</v>
      </c>
      <c r="C53" s="11" t="s">
        <v>27</v>
      </c>
      <c r="D53" s="11" t="s">
        <v>95</v>
      </c>
      <c r="E53" s="11" t="s">
        <v>381</v>
      </c>
      <c r="F53" s="11" t="s">
        <v>382</v>
      </c>
      <c r="G53" s="11" t="s">
        <v>483</v>
      </c>
      <c r="H53" s="12">
        <v>56.5</v>
      </c>
      <c r="I53" s="13"/>
      <c r="J53" s="14"/>
      <c r="K53" s="14">
        <f t="shared" si="0"/>
        <v>56.5</v>
      </c>
      <c r="L53" s="14">
        <f t="shared" si="1"/>
        <v>33.9</v>
      </c>
      <c r="M53" s="10">
        <f t="shared" si="3"/>
        <v>49</v>
      </c>
      <c r="N53" s="10"/>
      <c r="O53" s="20"/>
    </row>
    <row r="54" ht="32" customHeight="1" spans="1:15">
      <c r="A54" s="17">
        <v>52</v>
      </c>
      <c r="B54" s="11" t="s">
        <v>484</v>
      </c>
      <c r="C54" s="11" t="s">
        <v>27</v>
      </c>
      <c r="D54" s="11" t="s">
        <v>95</v>
      </c>
      <c r="E54" s="11" t="s">
        <v>381</v>
      </c>
      <c r="F54" s="11" t="s">
        <v>382</v>
      </c>
      <c r="G54" s="11" t="s">
        <v>485</v>
      </c>
      <c r="H54" s="12">
        <v>55.5</v>
      </c>
      <c r="I54" s="13">
        <v>1</v>
      </c>
      <c r="J54" s="14"/>
      <c r="K54" s="14">
        <f t="shared" si="0"/>
        <v>56.5</v>
      </c>
      <c r="L54" s="14">
        <f t="shared" si="1"/>
        <v>33.9</v>
      </c>
      <c r="M54" s="10">
        <f t="shared" si="3"/>
        <v>49</v>
      </c>
      <c r="N54" s="10"/>
      <c r="O54" s="20"/>
    </row>
    <row r="55" ht="32" customHeight="1" spans="1:15">
      <c r="A55" s="17">
        <v>53</v>
      </c>
      <c r="B55" s="11" t="s">
        <v>486</v>
      </c>
      <c r="C55" s="11" t="s">
        <v>27</v>
      </c>
      <c r="D55" s="11" t="s">
        <v>95</v>
      </c>
      <c r="E55" s="11" t="s">
        <v>381</v>
      </c>
      <c r="F55" s="11" t="s">
        <v>382</v>
      </c>
      <c r="G55" s="11" t="s">
        <v>487</v>
      </c>
      <c r="H55" s="12">
        <v>55.5</v>
      </c>
      <c r="I55" s="13">
        <v>1</v>
      </c>
      <c r="J55" s="14"/>
      <c r="K55" s="14">
        <f t="shared" si="0"/>
        <v>56.5</v>
      </c>
      <c r="L55" s="14">
        <f t="shared" si="1"/>
        <v>33.9</v>
      </c>
      <c r="M55" s="10">
        <f t="shared" si="3"/>
        <v>49</v>
      </c>
      <c r="N55" s="10"/>
      <c r="O55" s="20"/>
    </row>
    <row r="56" ht="32" customHeight="1" spans="1:15">
      <c r="A56" s="17">
        <v>54</v>
      </c>
      <c r="B56" s="11" t="s">
        <v>488</v>
      </c>
      <c r="C56" s="11" t="s">
        <v>17</v>
      </c>
      <c r="D56" s="11" t="s">
        <v>95</v>
      </c>
      <c r="E56" s="11" t="s">
        <v>381</v>
      </c>
      <c r="F56" s="11" t="s">
        <v>382</v>
      </c>
      <c r="G56" s="11" t="s">
        <v>489</v>
      </c>
      <c r="H56" s="12">
        <v>55.5</v>
      </c>
      <c r="I56" s="13"/>
      <c r="J56" s="14"/>
      <c r="K56" s="14">
        <f t="shared" si="0"/>
        <v>55.5</v>
      </c>
      <c r="L56" s="14">
        <f t="shared" si="1"/>
        <v>33.3</v>
      </c>
      <c r="M56" s="10">
        <f t="shared" si="3"/>
        <v>54</v>
      </c>
      <c r="N56" s="10"/>
      <c r="O56" s="20"/>
    </row>
    <row r="57" ht="32" customHeight="1" spans="1:15">
      <c r="A57" s="17">
        <v>55</v>
      </c>
      <c r="B57" s="11" t="s">
        <v>490</v>
      </c>
      <c r="C57" s="11" t="s">
        <v>27</v>
      </c>
      <c r="D57" s="11" t="s">
        <v>95</v>
      </c>
      <c r="E57" s="11" t="s">
        <v>381</v>
      </c>
      <c r="F57" s="11" t="s">
        <v>382</v>
      </c>
      <c r="G57" s="11" t="s">
        <v>491</v>
      </c>
      <c r="H57" s="12">
        <v>55.5</v>
      </c>
      <c r="I57" s="13"/>
      <c r="J57" s="14"/>
      <c r="K57" s="14">
        <f t="shared" si="0"/>
        <v>55.5</v>
      </c>
      <c r="L57" s="14">
        <f t="shared" si="1"/>
        <v>33.3</v>
      </c>
      <c r="M57" s="10">
        <f t="shared" si="3"/>
        <v>54</v>
      </c>
      <c r="N57" s="10"/>
      <c r="O57" s="20"/>
    </row>
    <row r="58" ht="32" customHeight="1" spans="1:15">
      <c r="A58" s="17">
        <v>56</v>
      </c>
      <c r="B58" s="11" t="s">
        <v>492</v>
      </c>
      <c r="C58" s="11" t="s">
        <v>27</v>
      </c>
      <c r="D58" s="11" t="s">
        <v>95</v>
      </c>
      <c r="E58" s="11" t="s">
        <v>381</v>
      </c>
      <c r="F58" s="11" t="s">
        <v>382</v>
      </c>
      <c r="G58" s="11" t="s">
        <v>493</v>
      </c>
      <c r="H58" s="12">
        <v>54.5</v>
      </c>
      <c r="I58" s="13"/>
      <c r="J58" s="14"/>
      <c r="K58" s="14">
        <f t="shared" si="0"/>
        <v>54.5</v>
      </c>
      <c r="L58" s="14">
        <f t="shared" si="1"/>
        <v>32.7</v>
      </c>
      <c r="M58" s="10">
        <f t="shared" si="3"/>
        <v>56</v>
      </c>
      <c r="N58" s="10"/>
      <c r="O58" s="20"/>
    </row>
    <row r="59" ht="32" customHeight="1" spans="1:15">
      <c r="A59" s="17">
        <v>57</v>
      </c>
      <c r="B59" s="11" t="s">
        <v>494</v>
      </c>
      <c r="C59" s="11" t="s">
        <v>27</v>
      </c>
      <c r="D59" s="11" t="s">
        <v>95</v>
      </c>
      <c r="E59" s="11" t="s">
        <v>381</v>
      </c>
      <c r="F59" s="11" t="s">
        <v>382</v>
      </c>
      <c r="G59" s="11" t="s">
        <v>495</v>
      </c>
      <c r="H59" s="12">
        <v>54.5</v>
      </c>
      <c r="I59" s="13"/>
      <c r="J59" s="14"/>
      <c r="K59" s="14">
        <f t="shared" si="0"/>
        <v>54.5</v>
      </c>
      <c r="L59" s="14">
        <f t="shared" si="1"/>
        <v>32.7</v>
      </c>
      <c r="M59" s="10">
        <f t="shared" si="3"/>
        <v>56</v>
      </c>
      <c r="N59" s="10"/>
      <c r="O59" s="20"/>
    </row>
    <row r="60" ht="32" customHeight="1" spans="1:15">
      <c r="A60" s="17">
        <v>58</v>
      </c>
      <c r="B60" s="11" t="s">
        <v>496</v>
      </c>
      <c r="C60" s="11" t="s">
        <v>27</v>
      </c>
      <c r="D60" s="11" t="s">
        <v>95</v>
      </c>
      <c r="E60" s="11" t="s">
        <v>381</v>
      </c>
      <c r="F60" s="11" t="s">
        <v>382</v>
      </c>
      <c r="G60" s="11" t="s">
        <v>497</v>
      </c>
      <c r="H60" s="12">
        <v>54.5</v>
      </c>
      <c r="I60" s="13"/>
      <c r="J60" s="14"/>
      <c r="K60" s="14">
        <f t="shared" si="0"/>
        <v>54.5</v>
      </c>
      <c r="L60" s="14">
        <f t="shared" si="1"/>
        <v>32.7</v>
      </c>
      <c r="M60" s="10">
        <f t="shared" si="3"/>
        <v>56</v>
      </c>
      <c r="N60" s="10"/>
      <c r="O60" s="20"/>
    </row>
    <row r="61" ht="32" customHeight="1" spans="1:15">
      <c r="A61" s="17">
        <v>59</v>
      </c>
      <c r="B61" s="11" t="s">
        <v>498</v>
      </c>
      <c r="C61" s="11" t="s">
        <v>27</v>
      </c>
      <c r="D61" s="11" t="s">
        <v>95</v>
      </c>
      <c r="E61" s="11" t="s">
        <v>381</v>
      </c>
      <c r="F61" s="11" t="s">
        <v>382</v>
      </c>
      <c r="G61" s="11" t="s">
        <v>499</v>
      </c>
      <c r="H61" s="12">
        <v>53</v>
      </c>
      <c r="I61" s="13">
        <v>1</v>
      </c>
      <c r="J61" s="14"/>
      <c r="K61" s="14">
        <f t="shared" si="0"/>
        <v>54</v>
      </c>
      <c r="L61" s="14">
        <f t="shared" si="1"/>
        <v>32.4</v>
      </c>
      <c r="M61" s="10">
        <f t="shared" si="3"/>
        <v>59</v>
      </c>
      <c r="N61" s="10"/>
      <c r="O61" s="20"/>
    </row>
    <row r="62" ht="32" customHeight="1" spans="1:15">
      <c r="A62" s="17">
        <v>60</v>
      </c>
      <c r="B62" s="11" t="s">
        <v>500</v>
      </c>
      <c r="C62" s="11" t="s">
        <v>27</v>
      </c>
      <c r="D62" s="11" t="s">
        <v>95</v>
      </c>
      <c r="E62" s="11" t="s">
        <v>381</v>
      </c>
      <c r="F62" s="11" t="s">
        <v>382</v>
      </c>
      <c r="G62" s="11" t="s">
        <v>501</v>
      </c>
      <c r="H62" s="12">
        <v>53</v>
      </c>
      <c r="I62" s="13">
        <v>1</v>
      </c>
      <c r="J62" s="14"/>
      <c r="K62" s="14">
        <f t="shared" si="0"/>
        <v>54</v>
      </c>
      <c r="L62" s="14">
        <f t="shared" si="1"/>
        <v>32.4</v>
      </c>
      <c r="M62" s="10">
        <f t="shared" si="3"/>
        <v>59</v>
      </c>
      <c r="N62" s="10"/>
      <c r="O62" s="20"/>
    </row>
    <row r="63" ht="32" customHeight="1" spans="1:15">
      <c r="A63" s="17">
        <v>61</v>
      </c>
      <c r="B63" s="11" t="s">
        <v>502</v>
      </c>
      <c r="C63" s="11" t="s">
        <v>27</v>
      </c>
      <c r="D63" s="11" t="s">
        <v>95</v>
      </c>
      <c r="E63" s="11" t="s">
        <v>381</v>
      </c>
      <c r="F63" s="11" t="s">
        <v>382</v>
      </c>
      <c r="G63" s="11" t="s">
        <v>503</v>
      </c>
      <c r="H63" s="12">
        <v>53</v>
      </c>
      <c r="I63" s="13">
        <v>1</v>
      </c>
      <c r="J63" s="14"/>
      <c r="K63" s="14">
        <f t="shared" si="0"/>
        <v>54</v>
      </c>
      <c r="L63" s="14">
        <f t="shared" si="1"/>
        <v>32.4</v>
      </c>
      <c r="M63" s="10">
        <f t="shared" si="3"/>
        <v>59</v>
      </c>
      <c r="N63" s="10"/>
      <c r="O63" s="20"/>
    </row>
    <row r="64" ht="32" customHeight="1" spans="1:15">
      <c r="A64" s="17">
        <v>62</v>
      </c>
      <c r="B64" s="11" t="s">
        <v>504</v>
      </c>
      <c r="C64" s="11" t="s">
        <v>27</v>
      </c>
      <c r="D64" s="11" t="s">
        <v>95</v>
      </c>
      <c r="E64" s="11" t="s">
        <v>381</v>
      </c>
      <c r="F64" s="11" t="s">
        <v>382</v>
      </c>
      <c r="G64" s="11" t="s">
        <v>505</v>
      </c>
      <c r="H64" s="12">
        <v>54</v>
      </c>
      <c r="I64" s="13"/>
      <c r="J64" s="14"/>
      <c r="K64" s="14">
        <f t="shared" si="0"/>
        <v>54</v>
      </c>
      <c r="L64" s="14">
        <f t="shared" si="1"/>
        <v>32.4</v>
      </c>
      <c r="M64" s="10">
        <f t="shared" si="3"/>
        <v>59</v>
      </c>
      <c r="N64" s="10"/>
      <c r="O64" s="20"/>
    </row>
    <row r="65" ht="32" customHeight="1" spans="1:15">
      <c r="A65" s="17">
        <v>63</v>
      </c>
      <c r="B65" s="11" t="s">
        <v>506</v>
      </c>
      <c r="C65" s="11" t="s">
        <v>17</v>
      </c>
      <c r="D65" s="11" t="s">
        <v>95</v>
      </c>
      <c r="E65" s="11" t="s">
        <v>381</v>
      </c>
      <c r="F65" s="11" t="s">
        <v>382</v>
      </c>
      <c r="G65" s="11" t="s">
        <v>507</v>
      </c>
      <c r="H65" s="12">
        <v>53.5</v>
      </c>
      <c r="I65" s="13"/>
      <c r="J65" s="14"/>
      <c r="K65" s="14">
        <f t="shared" si="0"/>
        <v>53.5</v>
      </c>
      <c r="L65" s="14">
        <f t="shared" si="1"/>
        <v>32.1</v>
      </c>
      <c r="M65" s="10">
        <f t="shared" si="3"/>
        <v>63</v>
      </c>
      <c r="N65" s="10"/>
      <c r="O65" s="20"/>
    </row>
    <row r="66" ht="32" customHeight="1" spans="1:15">
      <c r="A66" s="17">
        <v>64</v>
      </c>
      <c r="B66" s="11" t="s">
        <v>508</v>
      </c>
      <c r="C66" s="11" t="s">
        <v>17</v>
      </c>
      <c r="D66" s="11" t="s">
        <v>95</v>
      </c>
      <c r="E66" s="11" t="s">
        <v>381</v>
      </c>
      <c r="F66" s="11" t="s">
        <v>382</v>
      </c>
      <c r="G66" s="11" t="s">
        <v>509</v>
      </c>
      <c r="H66" s="12">
        <v>53.5</v>
      </c>
      <c r="I66" s="13"/>
      <c r="J66" s="14"/>
      <c r="K66" s="14">
        <f t="shared" si="0"/>
        <v>53.5</v>
      </c>
      <c r="L66" s="14">
        <f t="shared" si="1"/>
        <v>32.1</v>
      </c>
      <c r="M66" s="10">
        <f t="shared" si="3"/>
        <v>63</v>
      </c>
      <c r="N66" s="10"/>
      <c r="O66" s="20"/>
    </row>
    <row r="67" ht="32" customHeight="1" spans="1:15">
      <c r="A67" s="17">
        <v>65</v>
      </c>
      <c r="B67" s="11" t="s">
        <v>510</v>
      </c>
      <c r="C67" s="11" t="s">
        <v>17</v>
      </c>
      <c r="D67" s="11" t="s">
        <v>95</v>
      </c>
      <c r="E67" s="11" t="s">
        <v>381</v>
      </c>
      <c r="F67" s="11" t="s">
        <v>382</v>
      </c>
      <c r="G67" s="11" t="s">
        <v>511</v>
      </c>
      <c r="H67" s="12">
        <v>53.5</v>
      </c>
      <c r="I67" s="13"/>
      <c r="J67" s="14"/>
      <c r="K67" s="14">
        <f t="shared" ref="K67:K112" si="4">H67+I67</f>
        <v>53.5</v>
      </c>
      <c r="L67" s="14">
        <f t="shared" ref="L67:L112" si="5">K67*0.6</f>
        <v>32.1</v>
      </c>
      <c r="M67" s="10">
        <f t="shared" si="3"/>
        <v>63</v>
      </c>
      <c r="N67" s="10"/>
      <c r="O67" s="20"/>
    </row>
    <row r="68" ht="32" customHeight="1" spans="1:15">
      <c r="A68" s="17">
        <v>66</v>
      </c>
      <c r="B68" s="11" t="s">
        <v>512</v>
      </c>
      <c r="C68" s="11" t="s">
        <v>27</v>
      </c>
      <c r="D68" s="11" t="s">
        <v>95</v>
      </c>
      <c r="E68" s="11" t="s">
        <v>381</v>
      </c>
      <c r="F68" s="11" t="s">
        <v>382</v>
      </c>
      <c r="G68" s="11" t="s">
        <v>513</v>
      </c>
      <c r="H68" s="12">
        <v>52</v>
      </c>
      <c r="I68" s="13">
        <v>1</v>
      </c>
      <c r="J68" s="14"/>
      <c r="K68" s="14">
        <f t="shared" si="4"/>
        <v>53</v>
      </c>
      <c r="L68" s="14">
        <f t="shared" si="5"/>
        <v>31.8</v>
      </c>
      <c r="M68" s="10">
        <f t="shared" ref="M68:M98" si="6">COUNTIFS(F:F,F68,L:L,"&gt;"&amp;L68)+1</f>
        <v>66</v>
      </c>
      <c r="N68" s="10"/>
      <c r="O68" s="20"/>
    </row>
    <row r="69" ht="32" customHeight="1" spans="1:15">
      <c r="A69" s="17">
        <v>67</v>
      </c>
      <c r="B69" s="11" t="s">
        <v>514</v>
      </c>
      <c r="C69" s="11" t="s">
        <v>27</v>
      </c>
      <c r="D69" s="11" t="s">
        <v>95</v>
      </c>
      <c r="E69" s="11" t="s">
        <v>381</v>
      </c>
      <c r="F69" s="11" t="s">
        <v>382</v>
      </c>
      <c r="G69" s="11" t="s">
        <v>515</v>
      </c>
      <c r="H69" s="12">
        <v>53</v>
      </c>
      <c r="I69" s="13"/>
      <c r="J69" s="14"/>
      <c r="K69" s="14">
        <f t="shared" si="4"/>
        <v>53</v>
      </c>
      <c r="L69" s="14">
        <f t="shared" si="5"/>
        <v>31.8</v>
      </c>
      <c r="M69" s="10">
        <f t="shared" si="6"/>
        <v>66</v>
      </c>
      <c r="N69" s="10"/>
      <c r="O69" s="20"/>
    </row>
    <row r="70" ht="32" customHeight="1" spans="1:15">
      <c r="A70" s="17">
        <v>68</v>
      </c>
      <c r="B70" s="11" t="s">
        <v>516</v>
      </c>
      <c r="C70" s="11" t="s">
        <v>27</v>
      </c>
      <c r="D70" s="11" t="s">
        <v>95</v>
      </c>
      <c r="E70" s="11" t="s">
        <v>381</v>
      </c>
      <c r="F70" s="11" t="s">
        <v>382</v>
      </c>
      <c r="G70" s="11" t="s">
        <v>517</v>
      </c>
      <c r="H70" s="12">
        <v>53</v>
      </c>
      <c r="I70" s="13"/>
      <c r="J70" s="14"/>
      <c r="K70" s="14">
        <f t="shared" si="4"/>
        <v>53</v>
      </c>
      <c r="L70" s="14">
        <f t="shared" si="5"/>
        <v>31.8</v>
      </c>
      <c r="M70" s="10">
        <f t="shared" si="6"/>
        <v>66</v>
      </c>
      <c r="N70" s="10"/>
      <c r="O70" s="20"/>
    </row>
    <row r="71" ht="32" customHeight="1" spans="1:15">
      <c r="A71" s="17">
        <v>69</v>
      </c>
      <c r="B71" s="11" t="s">
        <v>518</v>
      </c>
      <c r="C71" s="11" t="s">
        <v>27</v>
      </c>
      <c r="D71" s="11" t="s">
        <v>95</v>
      </c>
      <c r="E71" s="11" t="s">
        <v>381</v>
      </c>
      <c r="F71" s="11" t="s">
        <v>382</v>
      </c>
      <c r="G71" s="11" t="s">
        <v>519</v>
      </c>
      <c r="H71" s="12">
        <v>52.5</v>
      </c>
      <c r="I71" s="13"/>
      <c r="J71" s="14"/>
      <c r="K71" s="14">
        <f t="shared" si="4"/>
        <v>52.5</v>
      </c>
      <c r="L71" s="14">
        <f t="shared" si="5"/>
        <v>31.5</v>
      </c>
      <c r="M71" s="10">
        <f t="shared" si="6"/>
        <v>69</v>
      </c>
      <c r="N71" s="10"/>
      <c r="O71" s="20"/>
    </row>
    <row r="72" ht="32" customHeight="1" spans="1:15">
      <c r="A72" s="17">
        <v>70</v>
      </c>
      <c r="B72" s="11" t="s">
        <v>520</v>
      </c>
      <c r="C72" s="11" t="s">
        <v>17</v>
      </c>
      <c r="D72" s="11" t="s">
        <v>95</v>
      </c>
      <c r="E72" s="11" t="s">
        <v>381</v>
      </c>
      <c r="F72" s="11" t="s">
        <v>382</v>
      </c>
      <c r="G72" s="11" t="s">
        <v>521</v>
      </c>
      <c r="H72" s="12">
        <v>52.5</v>
      </c>
      <c r="I72" s="13"/>
      <c r="J72" s="14"/>
      <c r="K72" s="14">
        <f t="shared" si="4"/>
        <v>52.5</v>
      </c>
      <c r="L72" s="14">
        <f t="shared" si="5"/>
        <v>31.5</v>
      </c>
      <c r="M72" s="10">
        <f t="shared" si="6"/>
        <v>69</v>
      </c>
      <c r="N72" s="10"/>
      <c r="O72" s="20"/>
    </row>
    <row r="73" ht="32" customHeight="1" spans="1:15">
      <c r="A73" s="17">
        <v>71</v>
      </c>
      <c r="B73" s="11" t="s">
        <v>522</v>
      </c>
      <c r="C73" s="11" t="s">
        <v>27</v>
      </c>
      <c r="D73" s="11" t="s">
        <v>95</v>
      </c>
      <c r="E73" s="11" t="s">
        <v>381</v>
      </c>
      <c r="F73" s="11" t="s">
        <v>382</v>
      </c>
      <c r="G73" s="11" t="s">
        <v>523</v>
      </c>
      <c r="H73" s="12">
        <v>52.5</v>
      </c>
      <c r="I73" s="13"/>
      <c r="J73" s="14"/>
      <c r="K73" s="14">
        <f t="shared" si="4"/>
        <v>52.5</v>
      </c>
      <c r="L73" s="14">
        <f t="shared" si="5"/>
        <v>31.5</v>
      </c>
      <c r="M73" s="10">
        <f t="shared" si="6"/>
        <v>69</v>
      </c>
      <c r="N73" s="10"/>
      <c r="O73" s="20"/>
    </row>
    <row r="74" ht="32" customHeight="1" spans="1:15">
      <c r="A74" s="17">
        <v>72</v>
      </c>
      <c r="B74" s="11" t="s">
        <v>524</v>
      </c>
      <c r="C74" s="11" t="s">
        <v>17</v>
      </c>
      <c r="D74" s="11" t="s">
        <v>95</v>
      </c>
      <c r="E74" s="11" t="s">
        <v>381</v>
      </c>
      <c r="F74" s="11" t="s">
        <v>382</v>
      </c>
      <c r="G74" s="11" t="s">
        <v>525</v>
      </c>
      <c r="H74" s="12">
        <v>52.5</v>
      </c>
      <c r="I74" s="13"/>
      <c r="J74" s="14"/>
      <c r="K74" s="14">
        <f t="shared" si="4"/>
        <v>52.5</v>
      </c>
      <c r="L74" s="14">
        <f t="shared" si="5"/>
        <v>31.5</v>
      </c>
      <c r="M74" s="10">
        <f t="shared" si="6"/>
        <v>69</v>
      </c>
      <c r="N74" s="10"/>
      <c r="O74" s="20"/>
    </row>
    <row r="75" ht="32" customHeight="1" spans="1:15">
      <c r="A75" s="17">
        <v>73</v>
      </c>
      <c r="B75" s="11" t="s">
        <v>526</v>
      </c>
      <c r="C75" s="11" t="s">
        <v>27</v>
      </c>
      <c r="D75" s="11" t="s">
        <v>95</v>
      </c>
      <c r="E75" s="11" t="s">
        <v>381</v>
      </c>
      <c r="F75" s="11" t="s">
        <v>382</v>
      </c>
      <c r="G75" s="11" t="s">
        <v>527</v>
      </c>
      <c r="H75" s="12">
        <v>52</v>
      </c>
      <c r="I75" s="13"/>
      <c r="J75" s="14"/>
      <c r="K75" s="14">
        <f t="shared" si="4"/>
        <v>52</v>
      </c>
      <c r="L75" s="14">
        <f t="shared" si="5"/>
        <v>31.2</v>
      </c>
      <c r="M75" s="10">
        <f t="shared" si="6"/>
        <v>73</v>
      </c>
      <c r="N75" s="10"/>
      <c r="O75" s="20"/>
    </row>
    <row r="76" ht="32" customHeight="1" spans="1:15">
      <c r="A76" s="17">
        <v>74</v>
      </c>
      <c r="B76" s="11" t="s">
        <v>528</v>
      </c>
      <c r="C76" s="11" t="s">
        <v>27</v>
      </c>
      <c r="D76" s="11" t="s">
        <v>95</v>
      </c>
      <c r="E76" s="11" t="s">
        <v>381</v>
      </c>
      <c r="F76" s="11" t="s">
        <v>382</v>
      </c>
      <c r="G76" s="11" t="s">
        <v>529</v>
      </c>
      <c r="H76" s="12">
        <v>50.5</v>
      </c>
      <c r="I76" s="13">
        <v>1</v>
      </c>
      <c r="J76" s="14"/>
      <c r="K76" s="14">
        <f t="shared" si="4"/>
        <v>51.5</v>
      </c>
      <c r="L76" s="14">
        <f t="shared" si="5"/>
        <v>30.9</v>
      </c>
      <c r="M76" s="10">
        <f t="shared" si="6"/>
        <v>74</v>
      </c>
      <c r="N76" s="10"/>
      <c r="O76" s="20"/>
    </row>
    <row r="77" ht="32" customHeight="1" spans="1:15">
      <c r="A77" s="17">
        <v>75</v>
      </c>
      <c r="B77" s="11" t="s">
        <v>530</v>
      </c>
      <c r="C77" s="11" t="s">
        <v>27</v>
      </c>
      <c r="D77" s="11" t="s">
        <v>95</v>
      </c>
      <c r="E77" s="11" t="s">
        <v>381</v>
      </c>
      <c r="F77" s="11" t="s">
        <v>382</v>
      </c>
      <c r="G77" s="11" t="s">
        <v>531</v>
      </c>
      <c r="H77" s="12">
        <v>51.5</v>
      </c>
      <c r="I77" s="13"/>
      <c r="J77" s="14"/>
      <c r="K77" s="14">
        <f t="shared" si="4"/>
        <v>51.5</v>
      </c>
      <c r="L77" s="14">
        <f t="shared" si="5"/>
        <v>30.9</v>
      </c>
      <c r="M77" s="10">
        <f t="shared" si="6"/>
        <v>74</v>
      </c>
      <c r="N77" s="10"/>
      <c r="O77" s="20"/>
    </row>
    <row r="78" ht="32" customHeight="1" spans="1:15">
      <c r="A78" s="17">
        <v>76</v>
      </c>
      <c r="B78" s="11" t="s">
        <v>532</v>
      </c>
      <c r="C78" s="11" t="s">
        <v>27</v>
      </c>
      <c r="D78" s="11" t="s">
        <v>95</v>
      </c>
      <c r="E78" s="11" t="s">
        <v>381</v>
      </c>
      <c r="F78" s="11" t="s">
        <v>382</v>
      </c>
      <c r="G78" s="11" t="s">
        <v>533</v>
      </c>
      <c r="H78" s="12">
        <v>51.5</v>
      </c>
      <c r="I78" s="13"/>
      <c r="J78" s="14"/>
      <c r="K78" s="14">
        <f t="shared" si="4"/>
        <v>51.5</v>
      </c>
      <c r="L78" s="14">
        <f t="shared" si="5"/>
        <v>30.9</v>
      </c>
      <c r="M78" s="10">
        <f t="shared" si="6"/>
        <v>74</v>
      </c>
      <c r="N78" s="10"/>
      <c r="O78" s="20"/>
    </row>
    <row r="79" ht="32" customHeight="1" spans="1:15">
      <c r="A79" s="17">
        <v>77</v>
      </c>
      <c r="B79" s="11" t="s">
        <v>534</v>
      </c>
      <c r="C79" s="11" t="s">
        <v>27</v>
      </c>
      <c r="D79" s="11" t="s">
        <v>95</v>
      </c>
      <c r="E79" s="11" t="s">
        <v>381</v>
      </c>
      <c r="F79" s="11" t="s">
        <v>382</v>
      </c>
      <c r="G79" s="11" t="s">
        <v>535</v>
      </c>
      <c r="H79" s="12">
        <v>50.5</v>
      </c>
      <c r="I79" s="13"/>
      <c r="J79" s="14"/>
      <c r="K79" s="14">
        <f t="shared" si="4"/>
        <v>50.5</v>
      </c>
      <c r="L79" s="14">
        <f t="shared" si="5"/>
        <v>30.3</v>
      </c>
      <c r="M79" s="10">
        <f t="shared" si="6"/>
        <v>77</v>
      </c>
      <c r="N79" s="10"/>
      <c r="O79" s="20"/>
    </row>
    <row r="80" ht="32" customHeight="1" spans="1:15">
      <c r="A80" s="17">
        <v>78</v>
      </c>
      <c r="B80" s="11" t="s">
        <v>536</v>
      </c>
      <c r="C80" s="11" t="s">
        <v>17</v>
      </c>
      <c r="D80" s="11" t="s">
        <v>95</v>
      </c>
      <c r="E80" s="11" t="s">
        <v>381</v>
      </c>
      <c r="F80" s="11" t="s">
        <v>382</v>
      </c>
      <c r="G80" s="11" t="s">
        <v>537</v>
      </c>
      <c r="H80" s="12">
        <v>49</v>
      </c>
      <c r="I80" s="13"/>
      <c r="J80" s="14"/>
      <c r="K80" s="14">
        <f t="shared" si="4"/>
        <v>49</v>
      </c>
      <c r="L80" s="14">
        <f t="shared" si="5"/>
        <v>29.4</v>
      </c>
      <c r="M80" s="10">
        <f t="shared" si="6"/>
        <v>78</v>
      </c>
      <c r="N80" s="10"/>
      <c r="O80" s="20"/>
    </row>
    <row r="81" ht="32" customHeight="1" spans="1:15">
      <c r="A81" s="17">
        <v>79</v>
      </c>
      <c r="B81" s="11" t="s">
        <v>538</v>
      </c>
      <c r="C81" s="11" t="s">
        <v>27</v>
      </c>
      <c r="D81" s="11" t="s">
        <v>95</v>
      </c>
      <c r="E81" s="11" t="s">
        <v>381</v>
      </c>
      <c r="F81" s="11" t="s">
        <v>382</v>
      </c>
      <c r="G81" s="11" t="s">
        <v>539</v>
      </c>
      <c r="H81" s="12">
        <v>47.5</v>
      </c>
      <c r="I81" s="13">
        <v>1</v>
      </c>
      <c r="J81" s="14"/>
      <c r="K81" s="14">
        <f t="shared" si="4"/>
        <v>48.5</v>
      </c>
      <c r="L81" s="14">
        <f t="shared" si="5"/>
        <v>29.1</v>
      </c>
      <c r="M81" s="10">
        <f t="shared" si="6"/>
        <v>79</v>
      </c>
      <c r="N81" s="10"/>
      <c r="O81" s="20"/>
    </row>
    <row r="82" ht="32" customHeight="1" spans="1:15">
      <c r="A82" s="17">
        <v>80</v>
      </c>
      <c r="B82" s="11" t="s">
        <v>540</v>
      </c>
      <c r="C82" s="11" t="s">
        <v>27</v>
      </c>
      <c r="D82" s="11" t="s">
        <v>95</v>
      </c>
      <c r="E82" s="11" t="s">
        <v>381</v>
      </c>
      <c r="F82" s="11" t="s">
        <v>382</v>
      </c>
      <c r="G82" s="11" t="s">
        <v>541</v>
      </c>
      <c r="H82" s="12">
        <v>46</v>
      </c>
      <c r="I82" s="13">
        <v>1</v>
      </c>
      <c r="J82" s="14"/>
      <c r="K82" s="14">
        <f t="shared" si="4"/>
        <v>47</v>
      </c>
      <c r="L82" s="14">
        <f t="shared" si="5"/>
        <v>28.2</v>
      </c>
      <c r="M82" s="10">
        <f t="shared" si="6"/>
        <v>80</v>
      </c>
      <c r="N82" s="10"/>
      <c r="O82" s="20"/>
    </row>
    <row r="83" ht="32" customHeight="1" spans="1:15">
      <c r="A83" s="17">
        <v>81</v>
      </c>
      <c r="B83" s="11" t="s">
        <v>542</v>
      </c>
      <c r="C83" s="11" t="s">
        <v>17</v>
      </c>
      <c r="D83" s="11" t="s">
        <v>95</v>
      </c>
      <c r="E83" s="11" t="s">
        <v>381</v>
      </c>
      <c r="F83" s="11" t="s">
        <v>382</v>
      </c>
      <c r="G83" s="11" t="s">
        <v>543</v>
      </c>
      <c r="H83" s="12">
        <v>42</v>
      </c>
      <c r="I83" s="13">
        <v>5</v>
      </c>
      <c r="J83" s="14"/>
      <c r="K83" s="14">
        <f t="shared" si="4"/>
        <v>47</v>
      </c>
      <c r="L83" s="14">
        <f t="shared" si="5"/>
        <v>28.2</v>
      </c>
      <c r="M83" s="10">
        <f t="shared" si="6"/>
        <v>80</v>
      </c>
      <c r="N83" s="10"/>
      <c r="O83" s="20"/>
    </row>
    <row r="84" ht="32" customHeight="1" spans="1:15">
      <c r="A84" s="17">
        <v>82</v>
      </c>
      <c r="B84" s="11" t="s">
        <v>544</v>
      </c>
      <c r="C84" s="11" t="s">
        <v>17</v>
      </c>
      <c r="D84" s="11" t="s">
        <v>95</v>
      </c>
      <c r="E84" s="11" t="s">
        <v>381</v>
      </c>
      <c r="F84" s="11" t="s">
        <v>382</v>
      </c>
      <c r="G84" s="11" t="s">
        <v>545</v>
      </c>
      <c r="H84" s="12">
        <v>45.5</v>
      </c>
      <c r="I84" s="13">
        <v>1</v>
      </c>
      <c r="J84" s="14"/>
      <c r="K84" s="14">
        <f t="shared" si="4"/>
        <v>46.5</v>
      </c>
      <c r="L84" s="14">
        <f t="shared" si="5"/>
        <v>27.9</v>
      </c>
      <c r="M84" s="10">
        <f t="shared" si="6"/>
        <v>82</v>
      </c>
      <c r="N84" s="10"/>
      <c r="O84" s="20"/>
    </row>
    <row r="85" ht="32" customHeight="1" spans="1:15">
      <c r="A85" s="17">
        <v>83</v>
      </c>
      <c r="B85" s="11" t="s">
        <v>546</v>
      </c>
      <c r="C85" s="11" t="s">
        <v>17</v>
      </c>
      <c r="D85" s="11" t="s">
        <v>95</v>
      </c>
      <c r="E85" s="11" t="s">
        <v>381</v>
      </c>
      <c r="F85" s="11" t="s">
        <v>382</v>
      </c>
      <c r="G85" s="11" t="s">
        <v>547</v>
      </c>
      <c r="H85" s="12">
        <v>46</v>
      </c>
      <c r="I85" s="13"/>
      <c r="J85" s="14"/>
      <c r="K85" s="14">
        <f t="shared" si="4"/>
        <v>46</v>
      </c>
      <c r="L85" s="14">
        <f t="shared" si="5"/>
        <v>27.6</v>
      </c>
      <c r="M85" s="10">
        <f t="shared" si="6"/>
        <v>83</v>
      </c>
      <c r="N85" s="10"/>
      <c r="O85" s="20"/>
    </row>
    <row r="86" ht="32" customHeight="1" spans="1:15">
      <c r="A86" s="17">
        <v>84</v>
      </c>
      <c r="B86" s="11" t="s">
        <v>548</v>
      </c>
      <c r="C86" s="11" t="s">
        <v>27</v>
      </c>
      <c r="D86" s="11" t="s">
        <v>95</v>
      </c>
      <c r="E86" s="11" t="s">
        <v>381</v>
      </c>
      <c r="F86" s="11" t="s">
        <v>382</v>
      </c>
      <c r="G86" s="11" t="s">
        <v>549</v>
      </c>
      <c r="H86" s="12">
        <v>45</v>
      </c>
      <c r="I86" s="13"/>
      <c r="J86" s="14"/>
      <c r="K86" s="14">
        <f t="shared" si="4"/>
        <v>45</v>
      </c>
      <c r="L86" s="14">
        <f t="shared" si="5"/>
        <v>27</v>
      </c>
      <c r="M86" s="10">
        <f t="shared" si="6"/>
        <v>84</v>
      </c>
      <c r="N86" s="10"/>
      <c r="O86" s="20"/>
    </row>
    <row r="87" ht="32" customHeight="1" spans="1:15">
      <c r="A87" s="17">
        <v>85</v>
      </c>
      <c r="B87" s="11" t="s">
        <v>550</v>
      </c>
      <c r="C87" s="11" t="s">
        <v>27</v>
      </c>
      <c r="D87" s="11" t="s">
        <v>95</v>
      </c>
      <c r="E87" s="11" t="s">
        <v>381</v>
      </c>
      <c r="F87" s="11" t="s">
        <v>382</v>
      </c>
      <c r="G87" s="11" t="s">
        <v>551</v>
      </c>
      <c r="H87" s="12">
        <v>45</v>
      </c>
      <c r="I87" s="13"/>
      <c r="J87" s="14"/>
      <c r="K87" s="14">
        <f t="shared" si="4"/>
        <v>45</v>
      </c>
      <c r="L87" s="14">
        <f t="shared" si="5"/>
        <v>27</v>
      </c>
      <c r="M87" s="10">
        <f t="shared" si="6"/>
        <v>84</v>
      </c>
      <c r="N87" s="10"/>
      <c r="O87" s="20"/>
    </row>
    <row r="88" ht="32" customHeight="1" spans="1:15">
      <c r="A88" s="17">
        <v>86</v>
      </c>
      <c r="B88" s="11" t="s">
        <v>552</v>
      </c>
      <c r="C88" s="11" t="s">
        <v>17</v>
      </c>
      <c r="D88" s="11" t="s">
        <v>95</v>
      </c>
      <c r="E88" s="11" t="s">
        <v>381</v>
      </c>
      <c r="F88" s="11" t="s">
        <v>382</v>
      </c>
      <c r="G88" s="11" t="s">
        <v>553</v>
      </c>
      <c r="H88" s="12">
        <v>43.5</v>
      </c>
      <c r="I88" s="13"/>
      <c r="J88" s="14"/>
      <c r="K88" s="14">
        <f t="shared" si="4"/>
        <v>43.5</v>
      </c>
      <c r="L88" s="14">
        <f t="shared" si="5"/>
        <v>26.1</v>
      </c>
      <c r="M88" s="10">
        <f t="shared" si="6"/>
        <v>86</v>
      </c>
      <c r="N88" s="10"/>
      <c r="O88" s="20"/>
    </row>
    <row r="89" ht="32" customHeight="1" spans="1:15">
      <c r="A89" s="17">
        <v>87</v>
      </c>
      <c r="B89" s="11" t="s">
        <v>554</v>
      </c>
      <c r="C89" s="11" t="s">
        <v>17</v>
      </c>
      <c r="D89" s="11" t="s">
        <v>95</v>
      </c>
      <c r="E89" s="11" t="s">
        <v>381</v>
      </c>
      <c r="F89" s="11" t="s">
        <v>382</v>
      </c>
      <c r="G89" s="11" t="s">
        <v>555</v>
      </c>
      <c r="H89" s="12">
        <v>38</v>
      </c>
      <c r="I89" s="13">
        <v>5</v>
      </c>
      <c r="J89" s="14"/>
      <c r="K89" s="14">
        <f t="shared" si="4"/>
        <v>43</v>
      </c>
      <c r="L89" s="14">
        <f t="shared" si="5"/>
        <v>25.8</v>
      </c>
      <c r="M89" s="10">
        <f t="shared" si="6"/>
        <v>87</v>
      </c>
      <c r="N89" s="10"/>
      <c r="O89" s="20"/>
    </row>
    <row r="90" ht="32" customHeight="1" spans="1:15">
      <c r="A90" s="17">
        <v>88</v>
      </c>
      <c r="B90" s="11" t="s">
        <v>556</v>
      </c>
      <c r="C90" s="11" t="s">
        <v>27</v>
      </c>
      <c r="D90" s="11" t="s">
        <v>95</v>
      </c>
      <c r="E90" s="11" t="s">
        <v>381</v>
      </c>
      <c r="F90" s="11" t="s">
        <v>382</v>
      </c>
      <c r="G90" s="11" t="s">
        <v>557</v>
      </c>
      <c r="H90" s="12">
        <v>40</v>
      </c>
      <c r="I90" s="13"/>
      <c r="J90" s="14"/>
      <c r="K90" s="14">
        <f t="shared" si="4"/>
        <v>40</v>
      </c>
      <c r="L90" s="14">
        <f t="shared" si="5"/>
        <v>24</v>
      </c>
      <c r="M90" s="10">
        <f t="shared" si="6"/>
        <v>88</v>
      </c>
      <c r="N90" s="10"/>
      <c r="O90" s="20"/>
    </row>
    <row r="91" ht="32" customHeight="1" spans="1:15">
      <c r="A91" s="17">
        <v>89</v>
      </c>
      <c r="B91" s="11" t="s">
        <v>558</v>
      </c>
      <c r="C91" s="11" t="s">
        <v>17</v>
      </c>
      <c r="D91" s="11" t="s">
        <v>95</v>
      </c>
      <c r="E91" s="11" t="s">
        <v>381</v>
      </c>
      <c r="F91" s="11" t="s">
        <v>382</v>
      </c>
      <c r="G91" s="11" t="s">
        <v>559</v>
      </c>
      <c r="H91" s="12">
        <v>40</v>
      </c>
      <c r="I91" s="13"/>
      <c r="J91" s="14"/>
      <c r="K91" s="14">
        <f t="shared" si="4"/>
        <v>40</v>
      </c>
      <c r="L91" s="14">
        <f t="shared" si="5"/>
        <v>24</v>
      </c>
      <c r="M91" s="10">
        <f t="shared" si="6"/>
        <v>88</v>
      </c>
      <c r="N91" s="10"/>
      <c r="O91" s="20"/>
    </row>
    <row r="92" ht="32" customHeight="1" spans="1:15">
      <c r="A92" s="17">
        <v>90</v>
      </c>
      <c r="B92" s="11" t="s">
        <v>560</v>
      </c>
      <c r="C92" s="11" t="s">
        <v>27</v>
      </c>
      <c r="D92" s="11" t="s">
        <v>95</v>
      </c>
      <c r="E92" s="11" t="s">
        <v>381</v>
      </c>
      <c r="F92" s="11" t="s">
        <v>382</v>
      </c>
      <c r="G92" s="11" t="s">
        <v>561</v>
      </c>
      <c r="H92" s="12">
        <v>38.5</v>
      </c>
      <c r="I92" s="13"/>
      <c r="J92" s="14"/>
      <c r="K92" s="14">
        <f t="shared" si="4"/>
        <v>38.5</v>
      </c>
      <c r="L92" s="14">
        <f t="shared" si="5"/>
        <v>23.1</v>
      </c>
      <c r="M92" s="10">
        <f t="shared" si="6"/>
        <v>90</v>
      </c>
      <c r="N92" s="10"/>
      <c r="O92" s="20"/>
    </row>
    <row r="93" ht="32" customHeight="1" spans="1:15">
      <c r="A93" s="17">
        <v>91</v>
      </c>
      <c r="B93" s="11" t="s">
        <v>562</v>
      </c>
      <c r="C93" s="11" t="s">
        <v>17</v>
      </c>
      <c r="D93" s="11" t="s">
        <v>95</v>
      </c>
      <c r="E93" s="11" t="s">
        <v>381</v>
      </c>
      <c r="F93" s="11" t="s">
        <v>382</v>
      </c>
      <c r="G93" s="11" t="s">
        <v>563</v>
      </c>
      <c r="H93" s="12">
        <v>34.5</v>
      </c>
      <c r="I93" s="13"/>
      <c r="J93" s="14"/>
      <c r="K93" s="14">
        <f t="shared" si="4"/>
        <v>34.5</v>
      </c>
      <c r="L93" s="14">
        <f t="shared" si="5"/>
        <v>20.7</v>
      </c>
      <c r="M93" s="10">
        <f t="shared" si="6"/>
        <v>91</v>
      </c>
      <c r="N93" s="10"/>
      <c r="O93" s="20"/>
    </row>
    <row r="94" ht="32" customHeight="1" spans="1:15">
      <c r="A94" s="17">
        <v>92</v>
      </c>
      <c r="B94" s="11" t="s">
        <v>564</v>
      </c>
      <c r="C94" s="11" t="s">
        <v>17</v>
      </c>
      <c r="D94" s="11" t="s">
        <v>95</v>
      </c>
      <c r="E94" s="11" t="s">
        <v>381</v>
      </c>
      <c r="F94" s="11" t="s">
        <v>382</v>
      </c>
      <c r="G94" s="11" t="s">
        <v>565</v>
      </c>
      <c r="H94" s="12">
        <v>33</v>
      </c>
      <c r="I94" s="13"/>
      <c r="J94" s="14"/>
      <c r="K94" s="14">
        <f t="shared" si="4"/>
        <v>33</v>
      </c>
      <c r="L94" s="14">
        <f t="shared" si="5"/>
        <v>19.8</v>
      </c>
      <c r="M94" s="10">
        <f t="shared" si="6"/>
        <v>92</v>
      </c>
      <c r="N94" s="10"/>
      <c r="O94" s="20"/>
    </row>
    <row r="95" ht="32" customHeight="1" spans="1:15">
      <c r="A95" s="17">
        <v>93</v>
      </c>
      <c r="B95" s="11" t="s">
        <v>566</v>
      </c>
      <c r="C95" s="11" t="s">
        <v>17</v>
      </c>
      <c r="D95" s="11" t="s">
        <v>95</v>
      </c>
      <c r="E95" s="11" t="s">
        <v>381</v>
      </c>
      <c r="F95" s="11" t="s">
        <v>382</v>
      </c>
      <c r="G95" s="11" t="s">
        <v>567</v>
      </c>
      <c r="H95" s="12">
        <v>30</v>
      </c>
      <c r="I95" s="13">
        <v>1</v>
      </c>
      <c r="J95" s="14"/>
      <c r="K95" s="14">
        <f t="shared" si="4"/>
        <v>31</v>
      </c>
      <c r="L95" s="14">
        <f t="shared" si="5"/>
        <v>18.6</v>
      </c>
      <c r="M95" s="10">
        <f t="shared" si="6"/>
        <v>93</v>
      </c>
      <c r="N95" s="10"/>
      <c r="O95" s="20"/>
    </row>
    <row r="96" ht="32" customHeight="1" spans="1:15">
      <c r="A96" s="17">
        <v>94</v>
      </c>
      <c r="B96" s="11" t="s">
        <v>568</v>
      </c>
      <c r="C96" s="11" t="s">
        <v>27</v>
      </c>
      <c r="D96" s="11" t="s">
        <v>95</v>
      </c>
      <c r="E96" s="11" t="s">
        <v>381</v>
      </c>
      <c r="F96" s="11" t="s">
        <v>382</v>
      </c>
      <c r="G96" s="11" t="s">
        <v>569</v>
      </c>
      <c r="H96" s="12">
        <v>26.5</v>
      </c>
      <c r="I96" s="13"/>
      <c r="J96" s="14"/>
      <c r="K96" s="14">
        <f t="shared" si="4"/>
        <v>26.5</v>
      </c>
      <c r="L96" s="14">
        <f t="shared" si="5"/>
        <v>15.9</v>
      </c>
      <c r="M96" s="10">
        <f t="shared" si="6"/>
        <v>94</v>
      </c>
      <c r="N96" s="10"/>
      <c r="O96" s="20"/>
    </row>
    <row r="97" ht="32" customHeight="1" spans="1:15">
      <c r="A97" s="17">
        <v>95</v>
      </c>
      <c r="B97" s="11" t="s">
        <v>570</v>
      </c>
      <c r="C97" s="11" t="s">
        <v>17</v>
      </c>
      <c r="D97" s="11" t="s">
        <v>95</v>
      </c>
      <c r="E97" s="11" t="s">
        <v>381</v>
      </c>
      <c r="F97" s="11" t="s">
        <v>382</v>
      </c>
      <c r="G97" s="11" t="s">
        <v>571</v>
      </c>
      <c r="H97" s="12">
        <v>26.5</v>
      </c>
      <c r="I97" s="13"/>
      <c r="J97" s="14"/>
      <c r="K97" s="14">
        <f t="shared" si="4"/>
        <v>26.5</v>
      </c>
      <c r="L97" s="14">
        <f t="shared" si="5"/>
        <v>15.9</v>
      </c>
      <c r="M97" s="10">
        <f t="shared" si="6"/>
        <v>94</v>
      </c>
      <c r="N97" s="10"/>
      <c r="O97" s="20"/>
    </row>
    <row r="98" ht="32" customHeight="1" spans="1:15">
      <c r="A98" s="17">
        <v>96</v>
      </c>
      <c r="B98" s="11" t="s">
        <v>572</v>
      </c>
      <c r="C98" s="11" t="s">
        <v>27</v>
      </c>
      <c r="D98" s="11" t="s">
        <v>95</v>
      </c>
      <c r="E98" s="11" t="s">
        <v>381</v>
      </c>
      <c r="F98" s="11" t="s">
        <v>382</v>
      </c>
      <c r="G98" s="11" t="s">
        <v>573</v>
      </c>
      <c r="H98" s="12">
        <v>23</v>
      </c>
      <c r="I98" s="13"/>
      <c r="J98" s="14"/>
      <c r="K98" s="14">
        <f t="shared" si="4"/>
        <v>23</v>
      </c>
      <c r="L98" s="14">
        <f t="shared" si="5"/>
        <v>13.8</v>
      </c>
      <c r="M98" s="10">
        <f t="shared" si="6"/>
        <v>96</v>
      </c>
      <c r="N98" s="10"/>
      <c r="O98" s="20"/>
    </row>
    <row r="99" ht="32" customHeight="1" spans="1:15">
      <c r="A99" s="17">
        <v>97</v>
      </c>
      <c r="B99" s="11" t="s">
        <v>574</v>
      </c>
      <c r="C99" s="11" t="s">
        <v>17</v>
      </c>
      <c r="D99" s="11" t="s">
        <v>95</v>
      </c>
      <c r="E99" s="11" t="s">
        <v>381</v>
      </c>
      <c r="F99" s="11" t="s">
        <v>382</v>
      </c>
      <c r="G99" s="11" t="s">
        <v>575</v>
      </c>
      <c r="H99" s="12">
        <v>-1</v>
      </c>
      <c r="I99" s="13"/>
      <c r="J99" s="14"/>
      <c r="K99" s="14">
        <f t="shared" si="4"/>
        <v>-1</v>
      </c>
      <c r="L99" s="14">
        <f t="shared" si="5"/>
        <v>-0.6</v>
      </c>
      <c r="M99" s="10" t="s">
        <v>35</v>
      </c>
      <c r="N99" s="10"/>
      <c r="O99" s="20"/>
    </row>
    <row r="100" ht="32" customHeight="1" spans="1:15">
      <c r="A100" s="17">
        <v>98</v>
      </c>
      <c r="B100" s="11" t="s">
        <v>576</v>
      </c>
      <c r="C100" s="11" t="s">
        <v>17</v>
      </c>
      <c r="D100" s="11" t="s">
        <v>95</v>
      </c>
      <c r="E100" s="11" t="s">
        <v>381</v>
      </c>
      <c r="F100" s="11" t="s">
        <v>382</v>
      </c>
      <c r="G100" s="11" t="s">
        <v>577</v>
      </c>
      <c r="H100" s="12">
        <v>-1</v>
      </c>
      <c r="I100" s="13"/>
      <c r="J100" s="14"/>
      <c r="K100" s="14">
        <f t="shared" si="4"/>
        <v>-1</v>
      </c>
      <c r="L100" s="14">
        <f t="shared" si="5"/>
        <v>-0.6</v>
      </c>
      <c r="M100" s="10" t="s">
        <v>35</v>
      </c>
      <c r="N100" s="10"/>
      <c r="O100" s="20"/>
    </row>
    <row r="101" ht="32" customHeight="1" spans="1:15">
      <c r="A101" s="17">
        <v>99</v>
      </c>
      <c r="B101" s="11" t="s">
        <v>578</v>
      </c>
      <c r="C101" s="11" t="s">
        <v>27</v>
      </c>
      <c r="D101" s="11" t="s">
        <v>95</v>
      </c>
      <c r="E101" s="11" t="s">
        <v>381</v>
      </c>
      <c r="F101" s="11" t="s">
        <v>382</v>
      </c>
      <c r="G101" s="11" t="s">
        <v>579</v>
      </c>
      <c r="H101" s="12">
        <v>-1</v>
      </c>
      <c r="I101" s="13"/>
      <c r="J101" s="14"/>
      <c r="K101" s="14">
        <f t="shared" si="4"/>
        <v>-1</v>
      </c>
      <c r="L101" s="14">
        <f t="shared" si="5"/>
        <v>-0.6</v>
      </c>
      <c r="M101" s="10" t="s">
        <v>35</v>
      </c>
      <c r="N101" s="10"/>
      <c r="O101" s="20"/>
    </row>
    <row r="102" ht="32" customHeight="1" spans="1:15">
      <c r="A102" s="17">
        <v>100</v>
      </c>
      <c r="B102" s="11" t="s">
        <v>580</v>
      </c>
      <c r="C102" s="11" t="s">
        <v>27</v>
      </c>
      <c r="D102" s="11" t="s">
        <v>95</v>
      </c>
      <c r="E102" s="11" t="s">
        <v>381</v>
      </c>
      <c r="F102" s="11" t="s">
        <v>382</v>
      </c>
      <c r="G102" s="11" t="s">
        <v>581</v>
      </c>
      <c r="H102" s="12">
        <v>-1</v>
      </c>
      <c r="I102" s="13"/>
      <c r="J102" s="14"/>
      <c r="K102" s="14">
        <f t="shared" si="4"/>
        <v>-1</v>
      </c>
      <c r="L102" s="14">
        <f t="shared" si="5"/>
        <v>-0.6</v>
      </c>
      <c r="M102" s="10" t="s">
        <v>35</v>
      </c>
      <c r="N102" s="10"/>
      <c r="O102" s="20"/>
    </row>
    <row r="103" ht="32" customHeight="1" spans="1:15">
      <c r="A103" s="17">
        <v>101</v>
      </c>
      <c r="B103" s="11" t="s">
        <v>582</v>
      </c>
      <c r="C103" s="11" t="s">
        <v>27</v>
      </c>
      <c r="D103" s="11" t="s">
        <v>95</v>
      </c>
      <c r="E103" s="11" t="s">
        <v>381</v>
      </c>
      <c r="F103" s="11" t="s">
        <v>382</v>
      </c>
      <c r="G103" s="11" t="s">
        <v>583</v>
      </c>
      <c r="H103" s="12">
        <v>-1</v>
      </c>
      <c r="I103" s="13"/>
      <c r="J103" s="14"/>
      <c r="K103" s="14">
        <f t="shared" si="4"/>
        <v>-1</v>
      </c>
      <c r="L103" s="14">
        <f t="shared" si="5"/>
        <v>-0.6</v>
      </c>
      <c r="M103" s="10" t="s">
        <v>35</v>
      </c>
      <c r="N103" s="10"/>
      <c r="O103" s="20"/>
    </row>
    <row r="104" ht="32" customHeight="1" spans="1:15">
      <c r="A104" s="17">
        <v>102</v>
      </c>
      <c r="B104" s="11" t="s">
        <v>584</v>
      </c>
      <c r="C104" s="11" t="s">
        <v>17</v>
      </c>
      <c r="D104" s="11" t="s">
        <v>95</v>
      </c>
      <c r="E104" s="11" t="s">
        <v>381</v>
      </c>
      <c r="F104" s="11" t="s">
        <v>382</v>
      </c>
      <c r="G104" s="11" t="s">
        <v>585</v>
      </c>
      <c r="H104" s="12">
        <v>-1</v>
      </c>
      <c r="I104" s="13"/>
      <c r="J104" s="14"/>
      <c r="K104" s="14">
        <f t="shared" si="4"/>
        <v>-1</v>
      </c>
      <c r="L104" s="14">
        <f t="shared" si="5"/>
        <v>-0.6</v>
      </c>
      <c r="M104" s="10" t="s">
        <v>35</v>
      </c>
      <c r="N104" s="10"/>
      <c r="O104" s="20"/>
    </row>
    <row r="105" ht="32" customHeight="1" spans="1:15">
      <c r="A105" s="17">
        <v>103</v>
      </c>
      <c r="B105" s="11" t="s">
        <v>586</v>
      </c>
      <c r="C105" s="11" t="s">
        <v>27</v>
      </c>
      <c r="D105" s="11" t="s">
        <v>95</v>
      </c>
      <c r="E105" s="11" t="s">
        <v>381</v>
      </c>
      <c r="F105" s="11" t="s">
        <v>382</v>
      </c>
      <c r="G105" s="11" t="s">
        <v>587</v>
      </c>
      <c r="H105" s="12">
        <v>-1</v>
      </c>
      <c r="I105" s="13"/>
      <c r="J105" s="14"/>
      <c r="K105" s="14">
        <f t="shared" si="4"/>
        <v>-1</v>
      </c>
      <c r="L105" s="14">
        <f t="shared" si="5"/>
        <v>-0.6</v>
      </c>
      <c r="M105" s="10" t="s">
        <v>35</v>
      </c>
      <c r="N105" s="10"/>
      <c r="O105" s="20"/>
    </row>
    <row r="106" ht="32" customHeight="1" spans="1:15">
      <c r="A106" s="17">
        <v>104</v>
      </c>
      <c r="B106" s="11" t="s">
        <v>588</v>
      </c>
      <c r="C106" s="11" t="s">
        <v>27</v>
      </c>
      <c r="D106" s="11" t="s">
        <v>95</v>
      </c>
      <c r="E106" s="11" t="s">
        <v>381</v>
      </c>
      <c r="F106" s="11" t="s">
        <v>382</v>
      </c>
      <c r="G106" s="11" t="s">
        <v>589</v>
      </c>
      <c r="H106" s="12">
        <v>-1</v>
      </c>
      <c r="I106" s="13"/>
      <c r="J106" s="14"/>
      <c r="K106" s="14">
        <f t="shared" si="4"/>
        <v>-1</v>
      </c>
      <c r="L106" s="14">
        <f t="shared" si="5"/>
        <v>-0.6</v>
      </c>
      <c r="M106" s="10" t="s">
        <v>35</v>
      </c>
      <c r="N106" s="10"/>
      <c r="O106" s="20"/>
    </row>
    <row r="107" ht="32" customHeight="1" spans="1:15">
      <c r="A107" s="17">
        <v>105</v>
      </c>
      <c r="B107" s="11" t="s">
        <v>590</v>
      </c>
      <c r="C107" s="11" t="s">
        <v>17</v>
      </c>
      <c r="D107" s="11" t="s">
        <v>95</v>
      </c>
      <c r="E107" s="11" t="s">
        <v>381</v>
      </c>
      <c r="F107" s="11" t="s">
        <v>382</v>
      </c>
      <c r="G107" s="11" t="s">
        <v>591</v>
      </c>
      <c r="H107" s="12">
        <v>-1</v>
      </c>
      <c r="I107" s="13"/>
      <c r="J107" s="14"/>
      <c r="K107" s="14">
        <f t="shared" si="4"/>
        <v>-1</v>
      </c>
      <c r="L107" s="14">
        <f t="shared" si="5"/>
        <v>-0.6</v>
      </c>
      <c r="M107" s="10" t="s">
        <v>35</v>
      </c>
      <c r="N107" s="10"/>
      <c r="O107" s="20"/>
    </row>
    <row r="108" ht="32" customHeight="1" spans="1:15">
      <c r="A108" s="17">
        <v>106</v>
      </c>
      <c r="B108" s="11" t="s">
        <v>592</v>
      </c>
      <c r="C108" s="11" t="s">
        <v>17</v>
      </c>
      <c r="D108" s="11" t="s">
        <v>95</v>
      </c>
      <c r="E108" s="11" t="s">
        <v>381</v>
      </c>
      <c r="F108" s="11" t="s">
        <v>382</v>
      </c>
      <c r="G108" s="11" t="s">
        <v>593</v>
      </c>
      <c r="H108" s="12">
        <v>-1</v>
      </c>
      <c r="I108" s="13"/>
      <c r="J108" s="14"/>
      <c r="K108" s="14">
        <f t="shared" si="4"/>
        <v>-1</v>
      </c>
      <c r="L108" s="14">
        <f t="shared" si="5"/>
        <v>-0.6</v>
      </c>
      <c r="M108" s="10" t="s">
        <v>35</v>
      </c>
      <c r="N108" s="10"/>
      <c r="O108" s="20"/>
    </row>
    <row r="109" ht="32" customHeight="1" spans="1:15">
      <c r="A109" s="17">
        <v>107</v>
      </c>
      <c r="B109" s="11" t="s">
        <v>594</v>
      </c>
      <c r="C109" s="11" t="s">
        <v>17</v>
      </c>
      <c r="D109" s="11" t="s">
        <v>95</v>
      </c>
      <c r="E109" s="11" t="s">
        <v>381</v>
      </c>
      <c r="F109" s="11" t="s">
        <v>382</v>
      </c>
      <c r="G109" s="11" t="s">
        <v>595</v>
      </c>
      <c r="H109" s="12">
        <v>-1</v>
      </c>
      <c r="I109" s="13"/>
      <c r="J109" s="14"/>
      <c r="K109" s="14">
        <f t="shared" si="4"/>
        <v>-1</v>
      </c>
      <c r="L109" s="14">
        <f t="shared" si="5"/>
        <v>-0.6</v>
      </c>
      <c r="M109" s="10" t="s">
        <v>35</v>
      </c>
      <c r="N109" s="10"/>
      <c r="O109" s="20"/>
    </row>
    <row r="110" ht="32" customHeight="1" spans="1:15">
      <c r="A110" s="17">
        <v>108</v>
      </c>
      <c r="B110" s="11" t="s">
        <v>594</v>
      </c>
      <c r="C110" s="11" t="s">
        <v>17</v>
      </c>
      <c r="D110" s="11" t="s">
        <v>95</v>
      </c>
      <c r="E110" s="11" t="s">
        <v>381</v>
      </c>
      <c r="F110" s="11" t="s">
        <v>382</v>
      </c>
      <c r="G110" s="11" t="s">
        <v>596</v>
      </c>
      <c r="H110" s="12">
        <v>-1</v>
      </c>
      <c r="I110" s="13"/>
      <c r="J110" s="14"/>
      <c r="K110" s="14">
        <f t="shared" si="4"/>
        <v>-1</v>
      </c>
      <c r="L110" s="14">
        <f t="shared" si="5"/>
        <v>-0.6</v>
      </c>
      <c r="M110" s="10" t="s">
        <v>35</v>
      </c>
      <c r="N110" s="10"/>
      <c r="O110" s="20"/>
    </row>
    <row r="111" ht="32" customHeight="1" spans="1:15">
      <c r="A111" s="17">
        <v>109</v>
      </c>
      <c r="B111" s="11" t="s">
        <v>597</v>
      </c>
      <c r="C111" s="11" t="s">
        <v>17</v>
      </c>
      <c r="D111" s="11" t="s">
        <v>95</v>
      </c>
      <c r="E111" s="11" t="s">
        <v>381</v>
      </c>
      <c r="F111" s="11" t="s">
        <v>382</v>
      </c>
      <c r="G111" s="11" t="s">
        <v>598</v>
      </c>
      <c r="H111" s="12">
        <v>-1</v>
      </c>
      <c r="I111" s="13"/>
      <c r="J111" s="14"/>
      <c r="K111" s="14">
        <f t="shared" si="4"/>
        <v>-1</v>
      </c>
      <c r="L111" s="14">
        <f t="shared" si="5"/>
        <v>-0.6</v>
      </c>
      <c r="M111" s="10" t="s">
        <v>35</v>
      </c>
      <c r="N111" s="10"/>
      <c r="O111" s="20"/>
    </row>
    <row r="112" ht="32" customHeight="1" spans="1:15">
      <c r="A112" s="17">
        <v>110</v>
      </c>
      <c r="B112" s="11" t="s">
        <v>599</v>
      </c>
      <c r="C112" s="11" t="s">
        <v>27</v>
      </c>
      <c r="D112" s="11" t="s">
        <v>95</v>
      </c>
      <c r="E112" s="11" t="s">
        <v>381</v>
      </c>
      <c r="F112" s="11" t="s">
        <v>382</v>
      </c>
      <c r="G112" s="11" t="s">
        <v>600</v>
      </c>
      <c r="H112" s="12">
        <v>-1</v>
      </c>
      <c r="I112" s="13"/>
      <c r="J112" s="14"/>
      <c r="K112" s="14">
        <f t="shared" si="4"/>
        <v>-1</v>
      </c>
      <c r="L112" s="14">
        <f t="shared" si="5"/>
        <v>-0.6</v>
      </c>
      <c r="M112" s="10" t="s">
        <v>35</v>
      </c>
      <c r="N112" s="10"/>
      <c r="O112" s="20"/>
    </row>
  </sheetData>
  <autoFilter ref="A2:O112">
    <extLst/>
  </autoFilter>
  <sortState ref="A3:P112">
    <sortCondition ref="M3"/>
  </sortState>
  <mergeCells count="1">
    <mergeCell ref="A1:O1"/>
  </mergeCells>
  <pageMargins left="0.904861111111111" right="0.751388888888889" top="0.511805555555556" bottom="0.511805555555556" header="0.5" footer="0.5"/>
  <pageSetup paperSize="9" scale="78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8"/>
  <sheetViews>
    <sheetView topLeftCell="A2" workbookViewId="0">
      <selection activeCell="A1" sqref="A1:O1"/>
    </sheetView>
  </sheetViews>
  <sheetFormatPr defaultColWidth="9" defaultRowHeight="13.5"/>
  <cols>
    <col min="1" max="1" width="6.5" customWidth="1"/>
    <col min="2" max="2" width="12" customWidth="1"/>
    <col min="3" max="3" width="6.875" customWidth="1"/>
    <col min="4" max="4" width="12" customWidth="1"/>
    <col min="5" max="5" width="13.375" customWidth="1"/>
    <col min="6" max="6" width="12.75" customWidth="1"/>
    <col min="7" max="7" width="14.125" customWidth="1"/>
    <col min="8" max="8" width="11.9833333333333" style="2" customWidth="1"/>
    <col min="9" max="9" width="11.75" style="3" customWidth="1"/>
    <col min="10" max="10" width="12.2333333333333" style="4" customWidth="1"/>
    <col min="11" max="11" width="11.2083333333333" style="3" customWidth="1"/>
    <col min="12" max="12" width="11" style="3" customWidth="1"/>
    <col min="13" max="13" width="8.55833333333333" style="5" customWidth="1"/>
    <col min="14" max="14" width="10.075" style="5" customWidth="1"/>
    <col min="15" max="15" width="9.90833333333333" customWidth="1"/>
  </cols>
  <sheetData>
    <row r="1" ht="33" customHeight="1" spans="1:15">
      <c r="A1" s="18" t="s">
        <v>0</v>
      </c>
      <c r="B1" s="18"/>
      <c r="C1" s="18"/>
      <c r="D1" s="18"/>
      <c r="E1" s="18"/>
      <c r="F1" s="18"/>
      <c r="G1" s="18"/>
      <c r="H1" s="19"/>
      <c r="I1" s="18"/>
      <c r="J1" s="19"/>
      <c r="K1" s="19"/>
      <c r="L1" s="19"/>
      <c r="M1" s="18"/>
      <c r="N1" s="18"/>
      <c r="O1" s="18"/>
    </row>
    <row r="2" ht="43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8" t="s">
        <v>13</v>
      </c>
      <c r="N2" s="8" t="s">
        <v>14</v>
      </c>
      <c r="O2" s="8" t="s">
        <v>15</v>
      </c>
    </row>
    <row r="3" ht="32" customHeight="1" spans="1:15">
      <c r="A3" s="10">
        <v>1</v>
      </c>
      <c r="B3" s="11" t="s">
        <v>601</v>
      </c>
      <c r="C3" s="11" t="s">
        <v>27</v>
      </c>
      <c r="D3" s="11" t="s">
        <v>95</v>
      </c>
      <c r="E3" s="11" t="s">
        <v>602</v>
      </c>
      <c r="F3" s="11" t="s">
        <v>603</v>
      </c>
      <c r="G3" s="11" t="s">
        <v>604</v>
      </c>
      <c r="H3" s="12">
        <v>70.5</v>
      </c>
      <c r="I3" s="13">
        <v>1</v>
      </c>
      <c r="J3" s="14"/>
      <c r="K3" s="13">
        <f t="shared" ref="K3:K66" si="0">H3+I3</f>
        <v>71.5</v>
      </c>
      <c r="L3" s="13">
        <f t="shared" ref="L3:L66" si="1">K3*0.6</f>
        <v>42.9</v>
      </c>
      <c r="M3" s="10">
        <f>COUNTIFS(F:F,F3,L:L,"&gt;"&amp;L3)+1</f>
        <v>1</v>
      </c>
      <c r="N3" s="10">
        <v>7</v>
      </c>
      <c r="O3" s="20"/>
    </row>
    <row r="4" ht="32" customHeight="1" spans="1:15">
      <c r="A4" s="10">
        <v>2</v>
      </c>
      <c r="B4" s="11" t="s">
        <v>386</v>
      </c>
      <c r="C4" s="11" t="s">
        <v>27</v>
      </c>
      <c r="D4" s="11" t="s">
        <v>95</v>
      </c>
      <c r="E4" s="11" t="s">
        <v>602</v>
      </c>
      <c r="F4" s="11" t="s">
        <v>603</v>
      </c>
      <c r="G4" s="11" t="s">
        <v>605</v>
      </c>
      <c r="H4" s="12">
        <v>69</v>
      </c>
      <c r="I4" s="13">
        <v>1</v>
      </c>
      <c r="J4" s="14"/>
      <c r="K4" s="13">
        <f t="shared" si="0"/>
        <v>70</v>
      </c>
      <c r="L4" s="13">
        <f t="shared" si="1"/>
        <v>42</v>
      </c>
      <c r="M4" s="10">
        <f t="shared" ref="M4:M35" si="2">COUNTIFS(F:F,F4,L:L,"&gt;"&amp;L4)+1</f>
        <v>2</v>
      </c>
      <c r="N4" s="10"/>
      <c r="O4" s="20"/>
    </row>
    <row r="5" ht="32" customHeight="1" spans="1:15">
      <c r="A5" s="10">
        <v>3</v>
      </c>
      <c r="B5" s="11" t="s">
        <v>606</v>
      </c>
      <c r="C5" s="11" t="s">
        <v>27</v>
      </c>
      <c r="D5" s="11" t="s">
        <v>95</v>
      </c>
      <c r="E5" s="11" t="s">
        <v>602</v>
      </c>
      <c r="F5" s="11" t="s">
        <v>603</v>
      </c>
      <c r="G5" s="11" t="s">
        <v>607</v>
      </c>
      <c r="H5" s="12">
        <v>67.5</v>
      </c>
      <c r="I5" s="13"/>
      <c r="J5" s="14"/>
      <c r="K5" s="13">
        <f t="shared" si="0"/>
        <v>67.5</v>
      </c>
      <c r="L5" s="13">
        <f t="shared" si="1"/>
        <v>40.5</v>
      </c>
      <c r="M5" s="10">
        <f t="shared" si="2"/>
        <v>3</v>
      </c>
      <c r="N5" s="10"/>
      <c r="O5" s="20"/>
    </row>
    <row r="6" ht="32" customHeight="1" spans="1:15">
      <c r="A6" s="10">
        <v>4</v>
      </c>
      <c r="B6" s="11" t="s">
        <v>608</v>
      </c>
      <c r="C6" s="11" t="s">
        <v>27</v>
      </c>
      <c r="D6" s="11" t="s">
        <v>95</v>
      </c>
      <c r="E6" s="11" t="s">
        <v>602</v>
      </c>
      <c r="F6" s="11" t="s">
        <v>603</v>
      </c>
      <c r="G6" s="11" t="s">
        <v>609</v>
      </c>
      <c r="H6" s="12">
        <v>67.5</v>
      </c>
      <c r="I6" s="13"/>
      <c r="J6" s="14"/>
      <c r="K6" s="13">
        <f t="shared" si="0"/>
        <v>67.5</v>
      </c>
      <c r="L6" s="13">
        <f t="shared" si="1"/>
        <v>40.5</v>
      </c>
      <c r="M6" s="10">
        <f t="shared" si="2"/>
        <v>3</v>
      </c>
      <c r="N6" s="10"/>
      <c r="O6" s="20"/>
    </row>
    <row r="7" ht="32" customHeight="1" spans="1:15">
      <c r="A7" s="10">
        <v>5</v>
      </c>
      <c r="B7" s="11" t="s">
        <v>610</v>
      </c>
      <c r="C7" s="11" t="s">
        <v>27</v>
      </c>
      <c r="D7" s="11" t="s">
        <v>95</v>
      </c>
      <c r="E7" s="11" t="s">
        <v>602</v>
      </c>
      <c r="F7" s="11" t="s">
        <v>603</v>
      </c>
      <c r="G7" s="11" t="s">
        <v>611</v>
      </c>
      <c r="H7" s="12">
        <v>66.5</v>
      </c>
      <c r="I7" s="13"/>
      <c r="J7" s="14"/>
      <c r="K7" s="13">
        <f t="shared" si="0"/>
        <v>66.5</v>
      </c>
      <c r="L7" s="13">
        <f t="shared" si="1"/>
        <v>39.9</v>
      </c>
      <c r="M7" s="10">
        <f t="shared" si="2"/>
        <v>5</v>
      </c>
      <c r="N7" s="10"/>
      <c r="O7" s="20"/>
    </row>
    <row r="8" ht="32" customHeight="1" spans="1:15">
      <c r="A8" s="10">
        <v>6</v>
      </c>
      <c r="B8" s="11" t="s">
        <v>612</v>
      </c>
      <c r="C8" s="11" t="s">
        <v>17</v>
      </c>
      <c r="D8" s="11" t="s">
        <v>95</v>
      </c>
      <c r="E8" s="11" t="s">
        <v>602</v>
      </c>
      <c r="F8" s="11" t="s">
        <v>603</v>
      </c>
      <c r="G8" s="11" t="s">
        <v>613</v>
      </c>
      <c r="H8" s="12">
        <v>65.5</v>
      </c>
      <c r="I8" s="13"/>
      <c r="J8" s="14"/>
      <c r="K8" s="13">
        <f t="shared" si="0"/>
        <v>65.5</v>
      </c>
      <c r="L8" s="13">
        <f t="shared" si="1"/>
        <v>39.3</v>
      </c>
      <c r="M8" s="10">
        <f t="shared" si="2"/>
        <v>6</v>
      </c>
      <c r="N8" s="10"/>
      <c r="O8" s="20"/>
    </row>
    <row r="9" ht="32" customHeight="1" spans="1:15">
      <c r="A9" s="10">
        <v>7</v>
      </c>
      <c r="B9" s="11" t="s">
        <v>614</v>
      </c>
      <c r="C9" s="11" t="s">
        <v>27</v>
      </c>
      <c r="D9" s="11" t="s">
        <v>95</v>
      </c>
      <c r="E9" s="11" t="s">
        <v>602</v>
      </c>
      <c r="F9" s="11" t="s">
        <v>603</v>
      </c>
      <c r="G9" s="11" t="s">
        <v>615</v>
      </c>
      <c r="H9" s="12">
        <v>65</v>
      </c>
      <c r="I9" s="13"/>
      <c r="J9" s="14"/>
      <c r="K9" s="13">
        <f t="shared" si="0"/>
        <v>65</v>
      </c>
      <c r="L9" s="13">
        <f t="shared" si="1"/>
        <v>39</v>
      </c>
      <c r="M9" s="10">
        <f t="shared" si="2"/>
        <v>7</v>
      </c>
      <c r="N9" s="10"/>
      <c r="O9" s="20"/>
    </row>
    <row r="10" ht="32" customHeight="1" spans="1:15">
      <c r="A10" s="10">
        <v>8</v>
      </c>
      <c r="B10" s="11" t="s">
        <v>616</v>
      </c>
      <c r="C10" s="11" t="s">
        <v>27</v>
      </c>
      <c r="D10" s="11" t="s">
        <v>95</v>
      </c>
      <c r="E10" s="11" t="s">
        <v>602</v>
      </c>
      <c r="F10" s="11" t="s">
        <v>603</v>
      </c>
      <c r="G10" s="11" t="s">
        <v>617</v>
      </c>
      <c r="H10" s="12">
        <v>65</v>
      </c>
      <c r="I10" s="13"/>
      <c r="J10" s="14"/>
      <c r="K10" s="13">
        <f t="shared" si="0"/>
        <v>65</v>
      </c>
      <c r="L10" s="13">
        <f t="shared" si="1"/>
        <v>39</v>
      </c>
      <c r="M10" s="10">
        <f t="shared" si="2"/>
        <v>7</v>
      </c>
      <c r="N10" s="10"/>
      <c r="O10" s="20"/>
    </row>
    <row r="11" ht="32" customHeight="1" spans="1:15">
      <c r="A11" s="10">
        <v>9</v>
      </c>
      <c r="B11" s="11" t="s">
        <v>618</v>
      </c>
      <c r="C11" s="11" t="s">
        <v>27</v>
      </c>
      <c r="D11" s="11" t="s">
        <v>95</v>
      </c>
      <c r="E11" s="11" t="s">
        <v>602</v>
      </c>
      <c r="F11" s="11" t="s">
        <v>603</v>
      </c>
      <c r="G11" s="11" t="s">
        <v>619</v>
      </c>
      <c r="H11" s="12">
        <v>64.5</v>
      </c>
      <c r="I11" s="13"/>
      <c r="J11" s="14"/>
      <c r="K11" s="13">
        <f t="shared" si="0"/>
        <v>64.5</v>
      </c>
      <c r="L11" s="13">
        <f t="shared" si="1"/>
        <v>38.7</v>
      </c>
      <c r="M11" s="10">
        <f t="shared" si="2"/>
        <v>9</v>
      </c>
      <c r="N11" s="10"/>
      <c r="O11" s="20"/>
    </row>
    <row r="12" ht="32" customHeight="1" spans="1:15">
      <c r="A12" s="10">
        <v>10</v>
      </c>
      <c r="B12" s="11" t="s">
        <v>620</v>
      </c>
      <c r="C12" s="11" t="s">
        <v>27</v>
      </c>
      <c r="D12" s="11" t="s">
        <v>95</v>
      </c>
      <c r="E12" s="11" t="s">
        <v>602</v>
      </c>
      <c r="F12" s="11" t="s">
        <v>603</v>
      </c>
      <c r="G12" s="11" t="s">
        <v>621</v>
      </c>
      <c r="H12" s="12">
        <v>64</v>
      </c>
      <c r="I12" s="13"/>
      <c r="J12" s="14"/>
      <c r="K12" s="13">
        <f t="shared" si="0"/>
        <v>64</v>
      </c>
      <c r="L12" s="13">
        <f t="shared" si="1"/>
        <v>38.4</v>
      </c>
      <c r="M12" s="10">
        <f t="shared" si="2"/>
        <v>10</v>
      </c>
      <c r="N12" s="10"/>
      <c r="O12" s="20"/>
    </row>
    <row r="13" ht="32" customHeight="1" spans="1:15">
      <c r="A13" s="10">
        <v>11</v>
      </c>
      <c r="B13" s="11" t="s">
        <v>622</v>
      </c>
      <c r="C13" s="11" t="s">
        <v>27</v>
      </c>
      <c r="D13" s="11" t="s">
        <v>95</v>
      </c>
      <c r="E13" s="11" t="s">
        <v>602</v>
      </c>
      <c r="F13" s="11" t="s">
        <v>603</v>
      </c>
      <c r="G13" s="11" t="s">
        <v>623</v>
      </c>
      <c r="H13" s="12">
        <v>62</v>
      </c>
      <c r="I13" s="13">
        <v>1</v>
      </c>
      <c r="J13" s="14"/>
      <c r="K13" s="13">
        <f t="shared" si="0"/>
        <v>63</v>
      </c>
      <c r="L13" s="13">
        <f t="shared" si="1"/>
        <v>37.8</v>
      </c>
      <c r="M13" s="10">
        <f t="shared" si="2"/>
        <v>11</v>
      </c>
      <c r="N13" s="10"/>
      <c r="O13" s="20"/>
    </row>
    <row r="14" ht="32" customHeight="1" spans="1:15">
      <c r="A14" s="10">
        <v>12</v>
      </c>
      <c r="B14" s="11" t="s">
        <v>624</v>
      </c>
      <c r="C14" s="11" t="s">
        <v>27</v>
      </c>
      <c r="D14" s="11" t="s">
        <v>95</v>
      </c>
      <c r="E14" s="11" t="s">
        <v>602</v>
      </c>
      <c r="F14" s="11" t="s">
        <v>603</v>
      </c>
      <c r="G14" s="11" t="s">
        <v>625</v>
      </c>
      <c r="H14" s="12">
        <v>62</v>
      </c>
      <c r="I14" s="13"/>
      <c r="J14" s="14"/>
      <c r="K14" s="13">
        <f t="shared" si="0"/>
        <v>62</v>
      </c>
      <c r="L14" s="13">
        <f t="shared" si="1"/>
        <v>37.2</v>
      </c>
      <c r="M14" s="10">
        <f t="shared" si="2"/>
        <v>12</v>
      </c>
      <c r="N14" s="10"/>
      <c r="O14" s="20"/>
    </row>
    <row r="15" ht="32" customHeight="1" spans="1:15">
      <c r="A15" s="10">
        <v>13</v>
      </c>
      <c r="B15" s="11" t="s">
        <v>626</v>
      </c>
      <c r="C15" s="11" t="s">
        <v>17</v>
      </c>
      <c r="D15" s="11" t="s">
        <v>95</v>
      </c>
      <c r="E15" s="11" t="s">
        <v>602</v>
      </c>
      <c r="F15" s="11" t="s">
        <v>603</v>
      </c>
      <c r="G15" s="11" t="s">
        <v>627</v>
      </c>
      <c r="H15" s="12">
        <v>62</v>
      </c>
      <c r="I15" s="13"/>
      <c r="J15" s="14"/>
      <c r="K15" s="13">
        <f t="shared" si="0"/>
        <v>62</v>
      </c>
      <c r="L15" s="13">
        <f t="shared" si="1"/>
        <v>37.2</v>
      </c>
      <c r="M15" s="10">
        <f t="shared" si="2"/>
        <v>12</v>
      </c>
      <c r="N15" s="10"/>
      <c r="O15" s="20"/>
    </row>
    <row r="16" ht="32" customHeight="1" spans="1:15">
      <c r="A16" s="10">
        <v>14</v>
      </c>
      <c r="B16" s="11" t="s">
        <v>628</v>
      </c>
      <c r="C16" s="11" t="s">
        <v>17</v>
      </c>
      <c r="D16" s="11" t="s">
        <v>95</v>
      </c>
      <c r="E16" s="11" t="s">
        <v>602</v>
      </c>
      <c r="F16" s="11" t="s">
        <v>603</v>
      </c>
      <c r="G16" s="11" t="s">
        <v>629</v>
      </c>
      <c r="H16" s="12">
        <v>61.5</v>
      </c>
      <c r="I16" s="13"/>
      <c r="J16" s="14"/>
      <c r="K16" s="13">
        <f t="shared" si="0"/>
        <v>61.5</v>
      </c>
      <c r="L16" s="13">
        <f t="shared" si="1"/>
        <v>36.9</v>
      </c>
      <c r="M16" s="10">
        <f t="shared" si="2"/>
        <v>14</v>
      </c>
      <c r="N16" s="10"/>
      <c r="O16" s="20"/>
    </row>
    <row r="17" ht="32" customHeight="1" spans="1:15">
      <c r="A17" s="10">
        <v>15</v>
      </c>
      <c r="B17" s="11" t="s">
        <v>630</v>
      </c>
      <c r="C17" s="11" t="s">
        <v>27</v>
      </c>
      <c r="D17" s="11" t="s">
        <v>95</v>
      </c>
      <c r="E17" s="11" t="s">
        <v>602</v>
      </c>
      <c r="F17" s="11" t="s">
        <v>603</v>
      </c>
      <c r="G17" s="11" t="s">
        <v>631</v>
      </c>
      <c r="H17" s="12">
        <v>61.5</v>
      </c>
      <c r="I17" s="13"/>
      <c r="J17" s="14"/>
      <c r="K17" s="13">
        <f t="shared" si="0"/>
        <v>61.5</v>
      </c>
      <c r="L17" s="13">
        <f t="shared" si="1"/>
        <v>36.9</v>
      </c>
      <c r="M17" s="10">
        <f t="shared" si="2"/>
        <v>14</v>
      </c>
      <c r="N17" s="10"/>
      <c r="O17" s="20"/>
    </row>
    <row r="18" s="1" customFormat="1" ht="32" customHeight="1" spans="1:15">
      <c r="A18" s="10">
        <v>16</v>
      </c>
      <c r="B18" s="11" t="s">
        <v>632</v>
      </c>
      <c r="C18" s="11" t="s">
        <v>17</v>
      </c>
      <c r="D18" s="11" t="s">
        <v>95</v>
      </c>
      <c r="E18" s="11" t="s">
        <v>602</v>
      </c>
      <c r="F18" s="11" t="s">
        <v>603</v>
      </c>
      <c r="G18" s="11" t="s">
        <v>633</v>
      </c>
      <c r="H18" s="12">
        <v>61.5</v>
      </c>
      <c r="I18" s="15"/>
      <c r="J18" s="16"/>
      <c r="K18" s="15">
        <f t="shared" si="0"/>
        <v>61.5</v>
      </c>
      <c r="L18" s="15">
        <f t="shared" si="1"/>
        <v>36.9</v>
      </c>
      <c r="M18" s="17">
        <f t="shared" si="2"/>
        <v>14</v>
      </c>
      <c r="N18" s="17"/>
      <c r="O18" s="21"/>
    </row>
    <row r="19" ht="32" customHeight="1" spans="1:15">
      <c r="A19" s="10">
        <v>17</v>
      </c>
      <c r="B19" s="11" t="s">
        <v>634</v>
      </c>
      <c r="C19" s="11" t="s">
        <v>27</v>
      </c>
      <c r="D19" s="11" t="s">
        <v>95</v>
      </c>
      <c r="E19" s="11" t="s">
        <v>602</v>
      </c>
      <c r="F19" s="11" t="s">
        <v>603</v>
      </c>
      <c r="G19" s="11" t="s">
        <v>635</v>
      </c>
      <c r="H19" s="12">
        <v>61</v>
      </c>
      <c r="I19" s="13"/>
      <c r="J19" s="14"/>
      <c r="K19" s="13">
        <f t="shared" si="0"/>
        <v>61</v>
      </c>
      <c r="L19" s="13">
        <f t="shared" si="1"/>
        <v>36.6</v>
      </c>
      <c r="M19" s="10">
        <f t="shared" si="2"/>
        <v>17</v>
      </c>
      <c r="N19" s="10"/>
      <c r="O19" s="20"/>
    </row>
    <row r="20" ht="32" customHeight="1" spans="1:15">
      <c r="A20" s="10">
        <v>18</v>
      </c>
      <c r="B20" s="11" t="s">
        <v>636</v>
      </c>
      <c r="C20" s="11" t="s">
        <v>27</v>
      </c>
      <c r="D20" s="11" t="s">
        <v>95</v>
      </c>
      <c r="E20" s="11" t="s">
        <v>602</v>
      </c>
      <c r="F20" s="11" t="s">
        <v>603</v>
      </c>
      <c r="G20" s="11" t="s">
        <v>637</v>
      </c>
      <c r="H20" s="12">
        <v>61</v>
      </c>
      <c r="I20" s="13"/>
      <c r="J20" s="14"/>
      <c r="K20" s="13">
        <f t="shared" si="0"/>
        <v>61</v>
      </c>
      <c r="L20" s="13">
        <f t="shared" si="1"/>
        <v>36.6</v>
      </c>
      <c r="M20" s="10">
        <f t="shared" si="2"/>
        <v>17</v>
      </c>
      <c r="N20" s="10"/>
      <c r="O20" s="20"/>
    </row>
    <row r="21" ht="32" customHeight="1" spans="1:15">
      <c r="A21" s="10">
        <v>19</v>
      </c>
      <c r="B21" s="11" t="s">
        <v>638</v>
      </c>
      <c r="C21" s="11" t="s">
        <v>27</v>
      </c>
      <c r="D21" s="11" t="s">
        <v>95</v>
      </c>
      <c r="E21" s="11" t="s">
        <v>602</v>
      </c>
      <c r="F21" s="11" t="s">
        <v>603</v>
      </c>
      <c r="G21" s="11" t="s">
        <v>639</v>
      </c>
      <c r="H21" s="12">
        <v>60.5</v>
      </c>
      <c r="I21" s="13"/>
      <c r="J21" s="14"/>
      <c r="K21" s="13">
        <f t="shared" si="0"/>
        <v>60.5</v>
      </c>
      <c r="L21" s="13">
        <f t="shared" si="1"/>
        <v>36.3</v>
      </c>
      <c r="M21" s="10">
        <f t="shared" si="2"/>
        <v>19</v>
      </c>
      <c r="N21" s="10"/>
      <c r="O21" s="20"/>
    </row>
    <row r="22" ht="32" customHeight="1" spans="1:15">
      <c r="A22" s="10">
        <v>20</v>
      </c>
      <c r="B22" s="11" t="s">
        <v>640</v>
      </c>
      <c r="C22" s="11" t="s">
        <v>27</v>
      </c>
      <c r="D22" s="11" t="s">
        <v>95</v>
      </c>
      <c r="E22" s="11" t="s">
        <v>602</v>
      </c>
      <c r="F22" s="11" t="s">
        <v>603</v>
      </c>
      <c r="G22" s="11" t="s">
        <v>641</v>
      </c>
      <c r="H22" s="12">
        <v>59.5</v>
      </c>
      <c r="I22" s="13">
        <v>1</v>
      </c>
      <c r="J22" s="14"/>
      <c r="K22" s="13">
        <f t="shared" si="0"/>
        <v>60.5</v>
      </c>
      <c r="L22" s="13">
        <f t="shared" si="1"/>
        <v>36.3</v>
      </c>
      <c r="M22" s="10">
        <f t="shared" si="2"/>
        <v>19</v>
      </c>
      <c r="N22" s="10"/>
      <c r="O22" s="20"/>
    </row>
    <row r="23" ht="32" customHeight="1" spans="1:15">
      <c r="A23" s="10">
        <v>21</v>
      </c>
      <c r="B23" s="11" t="s">
        <v>642</v>
      </c>
      <c r="C23" s="11" t="s">
        <v>27</v>
      </c>
      <c r="D23" s="11" t="s">
        <v>95</v>
      </c>
      <c r="E23" s="11" t="s">
        <v>602</v>
      </c>
      <c r="F23" s="11" t="s">
        <v>603</v>
      </c>
      <c r="G23" s="11" t="s">
        <v>643</v>
      </c>
      <c r="H23" s="12">
        <v>60</v>
      </c>
      <c r="I23" s="13"/>
      <c r="J23" s="14"/>
      <c r="K23" s="13">
        <f t="shared" si="0"/>
        <v>60</v>
      </c>
      <c r="L23" s="13">
        <f t="shared" si="1"/>
        <v>36</v>
      </c>
      <c r="M23" s="10">
        <f t="shared" si="2"/>
        <v>21</v>
      </c>
      <c r="N23" s="10"/>
      <c r="O23" s="20"/>
    </row>
    <row r="24" ht="32" customHeight="1" spans="1:15">
      <c r="A24" s="10">
        <v>22</v>
      </c>
      <c r="B24" s="11" t="s">
        <v>644</v>
      </c>
      <c r="C24" s="11" t="s">
        <v>17</v>
      </c>
      <c r="D24" s="11" t="s">
        <v>95</v>
      </c>
      <c r="E24" s="11" t="s">
        <v>602</v>
      </c>
      <c r="F24" s="11" t="s">
        <v>603</v>
      </c>
      <c r="G24" s="11" t="s">
        <v>645</v>
      </c>
      <c r="H24" s="12">
        <v>58.5</v>
      </c>
      <c r="I24" s="13">
        <v>1</v>
      </c>
      <c r="J24" s="14"/>
      <c r="K24" s="13">
        <f t="shared" si="0"/>
        <v>59.5</v>
      </c>
      <c r="L24" s="13">
        <f t="shared" si="1"/>
        <v>35.7</v>
      </c>
      <c r="M24" s="10">
        <f t="shared" si="2"/>
        <v>22</v>
      </c>
      <c r="N24" s="10"/>
      <c r="O24" s="20"/>
    </row>
    <row r="25" ht="32" customHeight="1" spans="1:15">
      <c r="A25" s="10">
        <v>23</v>
      </c>
      <c r="B25" s="11" t="s">
        <v>646</v>
      </c>
      <c r="C25" s="11" t="s">
        <v>27</v>
      </c>
      <c r="D25" s="11" t="s">
        <v>95</v>
      </c>
      <c r="E25" s="11" t="s">
        <v>602</v>
      </c>
      <c r="F25" s="11" t="s">
        <v>603</v>
      </c>
      <c r="G25" s="11" t="s">
        <v>647</v>
      </c>
      <c r="H25" s="12">
        <v>58</v>
      </c>
      <c r="I25" s="13">
        <v>1</v>
      </c>
      <c r="J25" s="14"/>
      <c r="K25" s="13">
        <f t="shared" si="0"/>
        <v>59</v>
      </c>
      <c r="L25" s="13">
        <f t="shared" si="1"/>
        <v>35.4</v>
      </c>
      <c r="M25" s="10">
        <f t="shared" si="2"/>
        <v>23</v>
      </c>
      <c r="N25" s="10"/>
      <c r="O25" s="20"/>
    </row>
    <row r="26" ht="32" customHeight="1" spans="1:15">
      <c r="A26" s="10">
        <v>24</v>
      </c>
      <c r="B26" s="11" t="s">
        <v>648</v>
      </c>
      <c r="C26" s="11" t="s">
        <v>27</v>
      </c>
      <c r="D26" s="11" t="s">
        <v>95</v>
      </c>
      <c r="E26" s="11" t="s">
        <v>602</v>
      </c>
      <c r="F26" s="11" t="s">
        <v>603</v>
      </c>
      <c r="G26" s="11" t="s">
        <v>649</v>
      </c>
      <c r="H26" s="12">
        <v>57</v>
      </c>
      <c r="I26" s="13">
        <v>1</v>
      </c>
      <c r="J26" s="14"/>
      <c r="K26" s="13">
        <f t="shared" si="0"/>
        <v>58</v>
      </c>
      <c r="L26" s="13">
        <f t="shared" si="1"/>
        <v>34.8</v>
      </c>
      <c r="M26" s="10">
        <f t="shared" si="2"/>
        <v>24</v>
      </c>
      <c r="N26" s="10"/>
      <c r="O26" s="20"/>
    </row>
    <row r="27" ht="32" customHeight="1" spans="1:15">
      <c r="A27" s="10">
        <v>25</v>
      </c>
      <c r="B27" s="11" t="s">
        <v>650</v>
      </c>
      <c r="C27" s="11" t="s">
        <v>27</v>
      </c>
      <c r="D27" s="11" t="s">
        <v>95</v>
      </c>
      <c r="E27" s="11" t="s">
        <v>602</v>
      </c>
      <c r="F27" s="11" t="s">
        <v>603</v>
      </c>
      <c r="G27" s="11" t="s">
        <v>651</v>
      </c>
      <c r="H27" s="12">
        <v>57.5</v>
      </c>
      <c r="I27" s="13"/>
      <c r="J27" s="14"/>
      <c r="K27" s="13">
        <f t="shared" si="0"/>
        <v>57.5</v>
      </c>
      <c r="L27" s="13">
        <f t="shared" si="1"/>
        <v>34.5</v>
      </c>
      <c r="M27" s="10">
        <f t="shared" si="2"/>
        <v>25</v>
      </c>
      <c r="N27" s="10"/>
      <c r="O27" s="20"/>
    </row>
    <row r="28" ht="32" customHeight="1" spans="1:15">
      <c r="A28" s="10">
        <v>26</v>
      </c>
      <c r="B28" s="11" t="s">
        <v>652</v>
      </c>
      <c r="C28" s="11" t="s">
        <v>17</v>
      </c>
      <c r="D28" s="11" t="s">
        <v>95</v>
      </c>
      <c r="E28" s="11" t="s">
        <v>602</v>
      </c>
      <c r="F28" s="11" t="s">
        <v>603</v>
      </c>
      <c r="G28" s="11" t="s">
        <v>653</v>
      </c>
      <c r="H28" s="12">
        <v>53.5</v>
      </c>
      <c r="I28" s="13">
        <v>4</v>
      </c>
      <c r="J28" s="14"/>
      <c r="K28" s="13">
        <f t="shared" si="0"/>
        <v>57.5</v>
      </c>
      <c r="L28" s="13">
        <f t="shared" si="1"/>
        <v>34.5</v>
      </c>
      <c r="M28" s="10">
        <f t="shared" si="2"/>
        <v>25</v>
      </c>
      <c r="N28" s="10"/>
      <c r="O28" s="20"/>
    </row>
    <row r="29" ht="32" customHeight="1" spans="1:15">
      <c r="A29" s="10">
        <v>27</v>
      </c>
      <c r="B29" s="11" t="s">
        <v>654</v>
      </c>
      <c r="C29" s="11" t="s">
        <v>17</v>
      </c>
      <c r="D29" s="11" t="s">
        <v>95</v>
      </c>
      <c r="E29" s="11" t="s">
        <v>602</v>
      </c>
      <c r="F29" s="11" t="s">
        <v>603</v>
      </c>
      <c r="G29" s="11" t="s">
        <v>655</v>
      </c>
      <c r="H29" s="12">
        <v>56.5</v>
      </c>
      <c r="I29" s="13">
        <v>1</v>
      </c>
      <c r="J29" s="14"/>
      <c r="K29" s="13">
        <f t="shared" si="0"/>
        <v>57.5</v>
      </c>
      <c r="L29" s="13">
        <f t="shared" si="1"/>
        <v>34.5</v>
      </c>
      <c r="M29" s="10">
        <f t="shared" si="2"/>
        <v>25</v>
      </c>
      <c r="N29" s="10"/>
      <c r="O29" s="20"/>
    </row>
    <row r="30" ht="32" customHeight="1" spans="1:15">
      <c r="A30" s="10">
        <v>28</v>
      </c>
      <c r="B30" s="11" t="s">
        <v>656</v>
      </c>
      <c r="C30" s="11" t="s">
        <v>27</v>
      </c>
      <c r="D30" s="11" t="s">
        <v>95</v>
      </c>
      <c r="E30" s="11" t="s">
        <v>602</v>
      </c>
      <c r="F30" s="11" t="s">
        <v>603</v>
      </c>
      <c r="G30" s="11" t="s">
        <v>657</v>
      </c>
      <c r="H30" s="12">
        <v>56.5</v>
      </c>
      <c r="I30" s="13"/>
      <c r="J30" s="14"/>
      <c r="K30" s="13">
        <f t="shared" si="0"/>
        <v>56.5</v>
      </c>
      <c r="L30" s="13">
        <f t="shared" si="1"/>
        <v>33.9</v>
      </c>
      <c r="M30" s="10">
        <f t="shared" si="2"/>
        <v>28</v>
      </c>
      <c r="N30" s="10"/>
      <c r="O30" s="20"/>
    </row>
    <row r="31" ht="32" customHeight="1" spans="1:15">
      <c r="A31" s="10">
        <v>29</v>
      </c>
      <c r="B31" s="11" t="s">
        <v>658</v>
      </c>
      <c r="C31" s="11" t="s">
        <v>17</v>
      </c>
      <c r="D31" s="11" t="s">
        <v>95</v>
      </c>
      <c r="E31" s="11" t="s">
        <v>602</v>
      </c>
      <c r="F31" s="11" t="s">
        <v>603</v>
      </c>
      <c r="G31" s="11" t="s">
        <v>659</v>
      </c>
      <c r="H31" s="12">
        <v>55.5</v>
      </c>
      <c r="I31" s="13">
        <v>1</v>
      </c>
      <c r="J31" s="14"/>
      <c r="K31" s="13">
        <f t="shared" si="0"/>
        <v>56.5</v>
      </c>
      <c r="L31" s="13">
        <f t="shared" si="1"/>
        <v>33.9</v>
      </c>
      <c r="M31" s="10">
        <f t="shared" si="2"/>
        <v>28</v>
      </c>
      <c r="N31" s="10"/>
      <c r="O31" s="20"/>
    </row>
    <row r="32" ht="32" customHeight="1" spans="1:15">
      <c r="A32" s="10">
        <v>30</v>
      </c>
      <c r="B32" s="11" t="s">
        <v>660</v>
      </c>
      <c r="C32" s="11" t="s">
        <v>27</v>
      </c>
      <c r="D32" s="11" t="s">
        <v>95</v>
      </c>
      <c r="E32" s="11" t="s">
        <v>602</v>
      </c>
      <c r="F32" s="11" t="s">
        <v>603</v>
      </c>
      <c r="G32" s="11" t="s">
        <v>661</v>
      </c>
      <c r="H32" s="12">
        <v>56.5</v>
      </c>
      <c r="I32" s="13"/>
      <c r="J32" s="14"/>
      <c r="K32" s="13">
        <f t="shared" si="0"/>
        <v>56.5</v>
      </c>
      <c r="L32" s="13">
        <f t="shared" si="1"/>
        <v>33.9</v>
      </c>
      <c r="M32" s="10">
        <f t="shared" si="2"/>
        <v>28</v>
      </c>
      <c r="N32" s="10"/>
      <c r="O32" s="20"/>
    </row>
    <row r="33" ht="32" customHeight="1" spans="1:15">
      <c r="A33" s="10">
        <v>31</v>
      </c>
      <c r="B33" s="11" t="s">
        <v>662</v>
      </c>
      <c r="C33" s="11" t="s">
        <v>27</v>
      </c>
      <c r="D33" s="11" t="s">
        <v>95</v>
      </c>
      <c r="E33" s="11" t="s">
        <v>602</v>
      </c>
      <c r="F33" s="11" t="s">
        <v>603</v>
      </c>
      <c r="G33" s="11" t="s">
        <v>663</v>
      </c>
      <c r="H33" s="12">
        <v>55.5</v>
      </c>
      <c r="I33" s="13"/>
      <c r="J33" s="14"/>
      <c r="K33" s="13">
        <f t="shared" si="0"/>
        <v>55.5</v>
      </c>
      <c r="L33" s="13">
        <f t="shared" si="1"/>
        <v>33.3</v>
      </c>
      <c r="M33" s="10">
        <f t="shared" si="2"/>
        <v>31</v>
      </c>
      <c r="N33" s="10"/>
      <c r="O33" s="20"/>
    </row>
    <row r="34" ht="32" customHeight="1" spans="1:15">
      <c r="A34" s="10">
        <v>32</v>
      </c>
      <c r="B34" s="11" t="s">
        <v>664</v>
      </c>
      <c r="C34" s="11" t="s">
        <v>17</v>
      </c>
      <c r="D34" s="11" t="s">
        <v>95</v>
      </c>
      <c r="E34" s="11" t="s">
        <v>602</v>
      </c>
      <c r="F34" s="11" t="s">
        <v>603</v>
      </c>
      <c r="G34" s="11" t="s">
        <v>665</v>
      </c>
      <c r="H34" s="12">
        <v>55.5</v>
      </c>
      <c r="I34" s="13"/>
      <c r="J34" s="14"/>
      <c r="K34" s="13">
        <f t="shared" si="0"/>
        <v>55.5</v>
      </c>
      <c r="L34" s="13">
        <f t="shared" si="1"/>
        <v>33.3</v>
      </c>
      <c r="M34" s="10">
        <f t="shared" si="2"/>
        <v>31</v>
      </c>
      <c r="N34" s="10"/>
      <c r="O34" s="20"/>
    </row>
    <row r="35" ht="32" customHeight="1" spans="1:15">
      <c r="A35" s="10">
        <v>33</v>
      </c>
      <c r="B35" s="11" t="s">
        <v>666</v>
      </c>
      <c r="C35" s="11" t="s">
        <v>27</v>
      </c>
      <c r="D35" s="11" t="s">
        <v>95</v>
      </c>
      <c r="E35" s="11" t="s">
        <v>602</v>
      </c>
      <c r="F35" s="11" t="s">
        <v>603</v>
      </c>
      <c r="G35" s="11" t="s">
        <v>667</v>
      </c>
      <c r="H35" s="12">
        <v>55.5</v>
      </c>
      <c r="I35" s="13"/>
      <c r="J35" s="14"/>
      <c r="K35" s="13">
        <f t="shared" si="0"/>
        <v>55.5</v>
      </c>
      <c r="L35" s="13">
        <f t="shared" si="1"/>
        <v>33.3</v>
      </c>
      <c r="M35" s="10">
        <f t="shared" si="2"/>
        <v>31</v>
      </c>
      <c r="N35" s="10"/>
      <c r="O35" s="20"/>
    </row>
    <row r="36" ht="32" customHeight="1" spans="1:15">
      <c r="A36" s="10">
        <v>34</v>
      </c>
      <c r="B36" s="11" t="s">
        <v>668</v>
      </c>
      <c r="C36" s="11" t="s">
        <v>17</v>
      </c>
      <c r="D36" s="11" t="s">
        <v>95</v>
      </c>
      <c r="E36" s="11" t="s">
        <v>602</v>
      </c>
      <c r="F36" s="11" t="s">
        <v>603</v>
      </c>
      <c r="G36" s="11" t="s">
        <v>669</v>
      </c>
      <c r="H36" s="12">
        <v>55</v>
      </c>
      <c r="I36" s="13"/>
      <c r="J36" s="14"/>
      <c r="K36" s="13">
        <f t="shared" si="0"/>
        <v>55</v>
      </c>
      <c r="L36" s="13">
        <f t="shared" si="1"/>
        <v>33</v>
      </c>
      <c r="M36" s="10">
        <f t="shared" ref="M36:M67" si="3">COUNTIFS(F:F,F36,L:L,"&gt;"&amp;L36)+1</f>
        <v>34</v>
      </c>
      <c r="N36" s="10"/>
      <c r="O36" s="20"/>
    </row>
    <row r="37" ht="32" customHeight="1" spans="1:15">
      <c r="A37" s="10">
        <v>35</v>
      </c>
      <c r="B37" s="11" t="s">
        <v>670</v>
      </c>
      <c r="C37" s="11" t="s">
        <v>27</v>
      </c>
      <c r="D37" s="11" t="s">
        <v>95</v>
      </c>
      <c r="E37" s="11" t="s">
        <v>602</v>
      </c>
      <c r="F37" s="11" t="s">
        <v>603</v>
      </c>
      <c r="G37" s="11" t="s">
        <v>671</v>
      </c>
      <c r="H37" s="12">
        <v>54</v>
      </c>
      <c r="I37" s="13">
        <v>1</v>
      </c>
      <c r="J37" s="14"/>
      <c r="K37" s="13">
        <f t="shared" si="0"/>
        <v>55</v>
      </c>
      <c r="L37" s="13">
        <f t="shared" si="1"/>
        <v>33</v>
      </c>
      <c r="M37" s="10">
        <f t="shared" si="3"/>
        <v>34</v>
      </c>
      <c r="N37" s="10"/>
      <c r="O37" s="20"/>
    </row>
    <row r="38" ht="32" customHeight="1" spans="1:15">
      <c r="A38" s="10">
        <v>36</v>
      </c>
      <c r="B38" s="11" t="s">
        <v>672</v>
      </c>
      <c r="C38" s="11" t="s">
        <v>17</v>
      </c>
      <c r="D38" s="11" t="s">
        <v>95</v>
      </c>
      <c r="E38" s="11" t="s">
        <v>602</v>
      </c>
      <c r="F38" s="11" t="s">
        <v>603</v>
      </c>
      <c r="G38" s="11" t="s">
        <v>673</v>
      </c>
      <c r="H38" s="12">
        <v>54</v>
      </c>
      <c r="I38" s="13">
        <v>1</v>
      </c>
      <c r="J38" s="14"/>
      <c r="K38" s="13">
        <f t="shared" si="0"/>
        <v>55</v>
      </c>
      <c r="L38" s="13">
        <f t="shared" si="1"/>
        <v>33</v>
      </c>
      <c r="M38" s="10">
        <f t="shared" si="3"/>
        <v>34</v>
      </c>
      <c r="N38" s="10"/>
      <c r="O38" s="20"/>
    </row>
    <row r="39" s="1" customFormat="1" ht="32" customHeight="1" spans="1:15">
      <c r="A39" s="10">
        <v>37</v>
      </c>
      <c r="B39" s="11" t="s">
        <v>674</v>
      </c>
      <c r="C39" s="11" t="s">
        <v>27</v>
      </c>
      <c r="D39" s="11" t="s">
        <v>95</v>
      </c>
      <c r="E39" s="11" t="s">
        <v>602</v>
      </c>
      <c r="F39" s="11" t="s">
        <v>603</v>
      </c>
      <c r="G39" s="11" t="s">
        <v>675</v>
      </c>
      <c r="H39" s="12">
        <v>55</v>
      </c>
      <c r="I39" s="15"/>
      <c r="J39" s="16"/>
      <c r="K39" s="15">
        <f t="shared" si="0"/>
        <v>55</v>
      </c>
      <c r="L39" s="15">
        <f t="shared" si="1"/>
        <v>33</v>
      </c>
      <c r="M39" s="10">
        <f t="shared" si="3"/>
        <v>34</v>
      </c>
      <c r="N39" s="17"/>
      <c r="O39" s="21"/>
    </row>
    <row r="40" ht="32" customHeight="1" spans="1:15">
      <c r="A40" s="10">
        <v>38</v>
      </c>
      <c r="B40" s="11" t="s">
        <v>676</v>
      </c>
      <c r="C40" s="11" t="s">
        <v>27</v>
      </c>
      <c r="D40" s="11" t="s">
        <v>95</v>
      </c>
      <c r="E40" s="11" t="s">
        <v>602</v>
      </c>
      <c r="F40" s="11" t="s">
        <v>603</v>
      </c>
      <c r="G40" s="11" t="s">
        <v>677</v>
      </c>
      <c r="H40" s="12">
        <v>54.5</v>
      </c>
      <c r="I40" s="13"/>
      <c r="J40" s="14"/>
      <c r="K40" s="13">
        <f t="shared" si="0"/>
        <v>54.5</v>
      </c>
      <c r="L40" s="13">
        <f t="shared" si="1"/>
        <v>32.7</v>
      </c>
      <c r="M40" s="10">
        <f t="shared" si="3"/>
        <v>38</v>
      </c>
      <c r="N40" s="10"/>
      <c r="O40" s="20"/>
    </row>
    <row r="41" ht="32" customHeight="1" spans="1:15">
      <c r="A41" s="10">
        <v>39</v>
      </c>
      <c r="B41" s="11" t="s">
        <v>678</v>
      </c>
      <c r="C41" s="11" t="s">
        <v>27</v>
      </c>
      <c r="D41" s="11" t="s">
        <v>95</v>
      </c>
      <c r="E41" s="11" t="s">
        <v>602</v>
      </c>
      <c r="F41" s="11" t="s">
        <v>603</v>
      </c>
      <c r="G41" s="11" t="s">
        <v>679</v>
      </c>
      <c r="H41" s="12">
        <v>53.5</v>
      </c>
      <c r="I41" s="13">
        <v>1</v>
      </c>
      <c r="J41" s="14"/>
      <c r="K41" s="13">
        <f t="shared" si="0"/>
        <v>54.5</v>
      </c>
      <c r="L41" s="13">
        <f t="shared" si="1"/>
        <v>32.7</v>
      </c>
      <c r="M41" s="10">
        <f t="shared" si="3"/>
        <v>38</v>
      </c>
      <c r="N41" s="10"/>
      <c r="O41" s="20"/>
    </row>
    <row r="42" ht="32" customHeight="1" spans="1:15">
      <c r="A42" s="10">
        <v>40</v>
      </c>
      <c r="B42" s="11" t="s">
        <v>680</v>
      </c>
      <c r="C42" s="11" t="s">
        <v>17</v>
      </c>
      <c r="D42" s="11" t="s">
        <v>95</v>
      </c>
      <c r="E42" s="11" t="s">
        <v>602</v>
      </c>
      <c r="F42" s="11" t="s">
        <v>603</v>
      </c>
      <c r="G42" s="11" t="s">
        <v>681</v>
      </c>
      <c r="H42" s="12">
        <v>54</v>
      </c>
      <c r="I42" s="13"/>
      <c r="J42" s="14"/>
      <c r="K42" s="13">
        <f t="shared" si="0"/>
        <v>54</v>
      </c>
      <c r="L42" s="13">
        <f t="shared" si="1"/>
        <v>32.4</v>
      </c>
      <c r="M42" s="10">
        <f t="shared" si="3"/>
        <v>40</v>
      </c>
      <c r="N42" s="10"/>
      <c r="O42" s="20"/>
    </row>
    <row r="43" ht="32" customHeight="1" spans="1:15">
      <c r="A43" s="10">
        <v>41</v>
      </c>
      <c r="B43" s="11" t="s">
        <v>682</v>
      </c>
      <c r="C43" s="11" t="s">
        <v>17</v>
      </c>
      <c r="D43" s="11" t="s">
        <v>95</v>
      </c>
      <c r="E43" s="11" t="s">
        <v>602</v>
      </c>
      <c r="F43" s="11" t="s">
        <v>603</v>
      </c>
      <c r="G43" s="11" t="s">
        <v>683</v>
      </c>
      <c r="H43" s="12">
        <v>53</v>
      </c>
      <c r="I43" s="13">
        <v>1</v>
      </c>
      <c r="J43" s="14"/>
      <c r="K43" s="13">
        <f t="shared" si="0"/>
        <v>54</v>
      </c>
      <c r="L43" s="13">
        <f t="shared" si="1"/>
        <v>32.4</v>
      </c>
      <c r="M43" s="10">
        <f t="shared" si="3"/>
        <v>40</v>
      </c>
      <c r="N43" s="10"/>
      <c r="O43" s="20"/>
    </row>
    <row r="44" ht="32" customHeight="1" spans="1:15">
      <c r="A44" s="10">
        <v>42</v>
      </c>
      <c r="B44" s="11" t="s">
        <v>684</v>
      </c>
      <c r="C44" s="11" t="s">
        <v>17</v>
      </c>
      <c r="D44" s="11" t="s">
        <v>95</v>
      </c>
      <c r="E44" s="11" t="s">
        <v>602</v>
      </c>
      <c r="F44" s="11" t="s">
        <v>603</v>
      </c>
      <c r="G44" s="11" t="s">
        <v>685</v>
      </c>
      <c r="H44" s="12">
        <v>53.5</v>
      </c>
      <c r="I44" s="13"/>
      <c r="J44" s="14"/>
      <c r="K44" s="13">
        <f t="shared" si="0"/>
        <v>53.5</v>
      </c>
      <c r="L44" s="13">
        <f t="shared" si="1"/>
        <v>32.1</v>
      </c>
      <c r="M44" s="10">
        <f t="shared" si="3"/>
        <v>42</v>
      </c>
      <c r="N44" s="10"/>
      <c r="O44" s="20"/>
    </row>
    <row r="45" ht="32" customHeight="1" spans="1:15">
      <c r="A45" s="10">
        <v>43</v>
      </c>
      <c r="B45" s="11" t="s">
        <v>686</v>
      </c>
      <c r="C45" s="11" t="s">
        <v>27</v>
      </c>
      <c r="D45" s="11" t="s">
        <v>95</v>
      </c>
      <c r="E45" s="11" t="s">
        <v>602</v>
      </c>
      <c r="F45" s="11" t="s">
        <v>603</v>
      </c>
      <c r="G45" s="11" t="s">
        <v>687</v>
      </c>
      <c r="H45" s="12">
        <v>52.5</v>
      </c>
      <c r="I45" s="13">
        <v>1</v>
      </c>
      <c r="J45" s="14"/>
      <c r="K45" s="13">
        <f t="shared" si="0"/>
        <v>53.5</v>
      </c>
      <c r="L45" s="13">
        <f t="shared" si="1"/>
        <v>32.1</v>
      </c>
      <c r="M45" s="10">
        <f t="shared" si="3"/>
        <v>42</v>
      </c>
      <c r="N45" s="10"/>
      <c r="O45" s="20"/>
    </row>
    <row r="46" ht="32" customHeight="1" spans="1:15">
      <c r="A46" s="10">
        <v>44</v>
      </c>
      <c r="B46" s="11" t="s">
        <v>688</v>
      </c>
      <c r="C46" s="11" t="s">
        <v>17</v>
      </c>
      <c r="D46" s="11" t="s">
        <v>95</v>
      </c>
      <c r="E46" s="11" t="s">
        <v>602</v>
      </c>
      <c r="F46" s="11" t="s">
        <v>603</v>
      </c>
      <c r="G46" s="11" t="s">
        <v>689</v>
      </c>
      <c r="H46" s="12">
        <v>53</v>
      </c>
      <c r="I46" s="13"/>
      <c r="J46" s="14"/>
      <c r="K46" s="13">
        <f t="shared" si="0"/>
        <v>53</v>
      </c>
      <c r="L46" s="13">
        <f t="shared" si="1"/>
        <v>31.8</v>
      </c>
      <c r="M46" s="10">
        <f t="shared" si="3"/>
        <v>44</v>
      </c>
      <c r="N46" s="10"/>
      <c r="O46" s="20"/>
    </row>
    <row r="47" ht="32" customHeight="1" spans="1:15">
      <c r="A47" s="10">
        <v>45</v>
      </c>
      <c r="B47" s="11" t="s">
        <v>690</v>
      </c>
      <c r="C47" s="11" t="s">
        <v>27</v>
      </c>
      <c r="D47" s="11" t="s">
        <v>95</v>
      </c>
      <c r="E47" s="11" t="s">
        <v>602</v>
      </c>
      <c r="F47" s="11" t="s">
        <v>603</v>
      </c>
      <c r="G47" s="11" t="s">
        <v>691</v>
      </c>
      <c r="H47" s="12">
        <v>52</v>
      </c>
      <c r="I47" s="13"/>
      <c r="J47" s="14"/>
      <c r="K47" s="13">
        <f t="shared" si="0"/>
        <v>52</v>
      </c>
      <c r="L47" s="13">
        <f t="shared" si="1"/>
        <v>31.2</v>
      </c>
      <c r="M47" s="10">
        <f t="shared" si="3"/>
        <v>45</v>
      </c>
      <c r="N47" s="10"/>
      <c r="O47" s="20"/>
    </row>
    <row r="48" ht="32" customHeight="1" spans="1:15">
      <c r="A48" s="10">
        <v>46</v>
      </c>
      <c r="B48" s="11" t="s">
        <v>692</v>
      </c>
      <c r="C48" s="11" t="s">
        <v>27</v>
      </c>
      <c r="D48" s="11" t="s">
        <v>95</v>
      </c>
      <c r="E48" s="11" t="s">
        <v>602</v>
      </c>
      <c r="F48" s="11" t="s">
        <v>603</v>
      </c>
      <c r="G48" s="11" t="s">
        <v>693</v>
      </c>
      <c r="H48" s="12">
        <v>51.5</v>
      </c>
      <c r="I48" s="13"/>
      <c r="J48" s="14"/>
      <c r="K48" s="13">
        <f t="shared" si="0"/>
        <v>51.5</v>
      </c>
      <c r="L48" s="13">
        <f t="shared" si="1"/>
        <v>30.9</v>
      </c>
      <c r="M48" s="10">
        <f t="shared" si="3"/>
        <v>46</v>
      </c>
      <c r="N48" s="10"/>
      <c r="O48" s="20"/>
    </row>
    <row r="49" ht="32" customHeight="1" spans="1:15">
      <c r="A49" s="10">
        <v>47</v>
      </c>
      <c r="B49" s="11" t="s">
        <v>694</v>
      </c>
      <c r="C49" s="11" t="s">
        <v>27</v>
      </c>
      <c r="D49" s="11" t="s">
        <v>95</v>
      </c>
      <c r="E49" s="11" t="s">
        <v>602</v>
      </c>
      <c r="F49" s="11" t="s">
        <v>603</v>
      </c>
      <c r="G49" s="11" t="s">
        <v>695</v>
      </c>
      <c r="H49" s="12">
        <v>51.5</v>
      </c>
      <c r="I49" s="13"/>
      <c r="J49" s="14"/>
      <c r="K49" s="13">
        <f t="shared" si="0"/>
        <v>51.5</v>
      </c>
      <c r="L49" s="13">
        <f t="shared" si="1"/>
        <v>30.9</v>
      </c>
      <c r="M49" s="10">
        <f t="shared" si="3"/>
        <v>46</v>
      </c>
      <c r="N49" s="10"/>
      <c r="O49" s="20"/>
    </row>
    <row r="50" ht="32" customHeight="1" spans="1:15">
      <c r="A50" s="10">
        <v>48</v>
      </c>
      <c r="B50" s="11" t="s">
        <v>696</v>
      </c>
      <c r="C50" s="11" t="s">
        <v>17</v>
      </c>
      <c r="D50" s="11" t="s">
        <v>95</v>
      </c>
      <c r="E50" s="11" t="s">
        <v>602</v>
      </c>
      <c r="F50" s="11" t="s">
        <v>603</v>
      </c>
      <c r="G50" s="11" t="s">
        <v>697</v>
      </c>
      <c r="H50" s="12">
        <v>51</v>
      </c>
      <c r="I50" s="13"/>
      <c r="J50" s="14"/>
      <c r="K50" s="13">
        <f t="shared" si="0"/>
        <v>51</v>
      </c>
      <c r="L50" s="13">
        <f t="shared" si="1"/>
        <v>30.6</v>
      </c>
      <c r="M50" s="10">
        <f t="shared" si="3"/>
        <v>48</v>
      </c>
      <c r="N50" s="10"/>
      <c r="O50" s="20"/>
    </row>
    <row r="51" ht="32" customHeight="1" spans="1:15">
      <c r="A51" s="10">
        <v>49</v>
      </c>
      <c r="B51" s="11" t="s">
        <v>698</v>
      </c>
      <c r="C51" s="11" t="s">
        <v>27</v>
      </c>
      <c r="D51" s="11" t="s">
        <v>95</v>
      </c>
      <c r="E51" s="11" t="s">
        <v>602</v>
      </c>
      <c r="F51" s="11" t="s">
        <v>603</v>
      </c>
      <c r="G51" s="11" t="s">
        <v>699</v>
      </c>
      <c r="H51" s="12">
        <v>50.5</v>
      </c>
      <c r="I51" s="13"/>
      <c r="J51" s="14"/>
      <c r="K51" s="13">
        <f t="shared" si="0"/>
        <v>50.5</v>
      </c>
      <c r="L51" s="13">
        <f t="shared" si="1"/>
        <v>30.3</v>
      </c>
      <c r="M51" s="10">
        <f t="shared" si="3"/>
        <v>49</v>
      </c>
      <c r="N51" s="10"/>
      <c r="O51" s="20"/>
    </row>
    <row r="52" ht="32" customHeight="1" spans="1:15">
      <c r="A52" s="10">
        <v>50</v>
      </c>
      <c r="B52" s="11" t="s">
        <v>700</v>
      </c>
      <c r="C52" s="11" t="s">
        <v>17</v>
      </c>
      <c r="D52" s="11" t="s">
        <v>95</v>
      </c>
      <c r="E52" s="11" t="s">
        <v>602</v>
      </c>
      <c r="F52" s="11" t="s">
        <v>603</v>
      </c>
      <c r="G52" s="11" t="s">
        <v>701</v>
      </c>
      <c r="H52" s="12">
        <v>50.5</v>
      </c>
      <c r="I52" s="13"/>
      <c r="J52" s="14"/>
      <c r="K52" s="13">
        <f t="shared" si="0"/>
        <v>50.5</v>
      </c>
      <c r="L52" s="13">
        <f t="shared" si="1"/>
        <v>30.3</v>
      </c>
      <c r="M52" s="10">
        <f t="shared" si="3"/>
        <v>49</v>
      </c>
      <c r="N52" s="10"/>
      <c r="O52" s="20"/>
    </row>
    <row r="53" ht="32" customHeight="1" spans="1:15">
      <c r="A53" s="10">
        <v>51</v>
      </c>
      <c r="B53" s="11" t="s">
        <v>702</v>
      </c>
      <c r="C53" s="11" t="s">
        <v>17</v>
      </c>
      <c r="D53" s="11" t="s">
        <v>95</v>
      </c>
      <c r="E53" s="11" t="s">
        <v>602</v>
      </c>
      <c r="F53" s="11" t="s">
        <v>603</v>
      </c>
      <c r="G53" s="11" t="s">
        <v>703</v>
      </c>
      <c r="H53" s="12">
        <v>50</v>
      </c>
      <c r="I53" s="13"/>
      <c r="J53" s="14"/>
      <c r="K53" s="13">
        <f t="shared" si="0"/>
        <v>50</v>
      </c>
      <c r="L53" s="13">
        <f t="shared" si="1"/>
        <v>30</v>
      </c>
      <c r="M53" s="10">
        <f t="shared" si="3"/>
        <v>51</v>
      </c>
      <c r="N53" s="10"/>
      <c r="O53" s="20"/>
    </row>
    <row r="54" ht="32" customHeight="1" spans="1:15">
      <c r="A54" s="10">
        <v>52</v>
      </c>
      <c r="B54" s="11" t="s">
        <v>66</v>
      </c>
      <c r="C54" s="11" t="s">
        <v>27</v>
      </c>
      <c r="D54" s="11" t="s">
        <v>95</v>
      </c>
      <c r="E54" s="11" t="s">
        <v>602</v>
      </c>
      <c r="F54" s="11" t="s">
        <v>603</v>
      </c>
      <c r="G54" s="11" t="s">
        <v>704</v>
      </c>
      <c r="H54" s="12">
        <v>49.5</v>
      </c>
      <c r="I54" s="13"/>
      <c r="J54" s="14"/>
      <c r="K54" s="13">
        <f t="shared" si="0"/>
        <v>49.5</v>
      </c>
      <c r="L54" s="13">
        <f t="shared" si="1"/>
        <v>29.7</v>
      </c>
      <c r="M54" s="10">
        <f t="shared" si="3"/>
        <v>52</v>
      </c>
      <c r="N54" s="10"/>
      <c r="O54" s="20"/>
    </row>
    <row r="55" ht="32" customHeight="1" spans="1:15">
      <c r="A55" s="10">
        <v>53</v>
      </c>
      <c r="B55" s="11" t="s">
        <v>705</v>
      </c>
      <c r="C55" s="11" t="s">
        <v>17</v>
      </c>
      <c r="D55" s="11" t="s">
        <v>95</v>
      </c>
      <c r="E55" s="11" t="s">
        <v>602</v>
      </c>
      <c r="F55" s="11" t="s">
        <v>603</v>
      </c>
      <c r="G55" s="11" t="s">
        <v>706</v>
      </c>
      <c r="H55" s="12">
        <v>49</v>
      </c>
      <c r="I55" s="13"/>
      <c r="J55" s="14"/>
      <c r="K55" s="13">
        <f t="shared" si="0"/>
        <v>49</v>
      </c>
      <c r="L55" s="13">
        <f t="shared" si="1"/>
        <v>29.4</v>
      </c>
      <c r="M55" s="10">
        <f t="shared" si="3"/>
        <v>53</v>
      </c>
      <c r="N55" s="10"/>
      <c r="O55" s="20"/>
    </row>
    <row r="56" ht="32" customHeight="1" spans="1:15">
      <c r="A56" s="10">
        <v>54</v>
      </c>
      <c r="B56" s="11" t="s">
        <v>707</v>
      </c>
      <c r="C56" s="11" t="s">
        <v>27</v>
      </c>
      <c r="D56" s="11" t="s">
        <v>95</v>
      </c>
      <c r="E56" s="11" t="s">
        <v>602</v>
      </c>
      <c r="F56" s="11" t="s">
        <v>603</v>
      </c>
      <c r="G56" s="11" t="s">
        <v>708</v>
      </c>
      <c r="H56" s="12">
        <v>49</v>
      </c>
      <c r="I56" s="13"/>
      <c r="J56" s="14"/>
      <c r="K56" s="13">
        <f t="shared" si="0"/>
        <v>49</v>
      </c>
      <c r="L56" s="13">
        <f t="shared" si="1"/>
        <v>29.4</v>
      </c>
      <c r="M56" s="10">
        <f t="shared" si="3"/>
        <v>53</v>
      </c>
      <c r="N56" s="10"/>
      <c r="O56" s="20"/>
    </row>
    <row r="57" ht="32" customHeight="1" spans="1:15">
      <c r="A57" s="10">
        <v>55</v>
      </c>
      <c r="B57" s="11" t="s">
        <v>709</v>
      </c>
      <c r="C57" s="11" t="s">
        <v>27</v>
      </c>
      <c r="D57" s="11" t="s">
        <v>95</v>
      </c>
      <c r="E57" s="11" t="s">
        <v>602</v>
      </c>
      <c r="F57" s="11" t="s">
        <v>603</v>
      </c>
      <c r="G57" s="11" t="s">
        <v>710</v>
      </c>
      <c r="H57" s="12">
        <v>48.5</v>
      </c>
      <c r="I57" s="13"/>
      <c r="J57" s="14"/>
      <c r="K57" s="13">
        <f t="shared" si="0"/>
        <v>48.5</v>
      </c>
      <c r="L57" s="13">
        <f t="shared" si="1"/>
        <v>29.1</v>
      </c>
      <c r="M57" s="10">
        <f t="shared" si="3"/>
        <v>55</v>
      </c>
      <c r="N57" s="10"/>
      <c r="O57" s="20"/>
    </row>
    <row r="58" ht="32" customHeight="1" spans="1:15">
      <c r="A58" s="10">
        <v>56</v>
      </c>
      <c r="B58" s="11" t="s">
        <v>711</v>
      </c>
      <c r="C58" s="11" t="s">
        <v>17</v>
      </c>
      <c r="D58" s="11" t="s">
        <v>95</v>
      </c>
      <c r="E58" s="11" t="s">
        <v>602</v>
      </c>
      <c r="F58" s="11" t="s">
        <v>603</v>
      </c>
      <c r="G58" s="11" t="s">
        <v>712</v>
      </c>
      <c r="H58" s="12">
        <v>48.5</v>
      </c>
      <c r="I58" s="13"/>
      <c r="J58" s="14"/>
      <c r="K58" s="13">
        <f t="shared" si="0"/>
        <v>48.5</v>
      </c>
      <c r="L58" s="13">
        <f t="shared" si="1"/>
        <v>29.1</v>
      </c>
      <c r="M58" s="10">
        <f t="shared" si="3"/>
        <v>55</v>
      </c>
      <c r="N58" s="10"/>
      <c r="O58" s="20"/>
    </row>
    <row r="59" ht="32" customHeight="1" spans="1:15">
      <c r="A59" s="10">
        <v>57</v>
      </c>
      <c r="B59" s="11" t="s">
        <v>713</v>
      </c>
      <c r="C59" s="11" t="s">
        <v>17</v>
      </c>
      <c r="D59" s="11" t="s">
        <v>95</v>
      </c>
      <c r="E59" s="11" t="s">
        <v>602</v>
      </c>
      <c r="F59" s="11" t="s">
        <v>603</v>
      </c>
      <c r="G59" s="11" t="s">
        <v>714</v>
      </c>
      <c r="H59" s="12">
        <v>48</v>
      </c>
      <c r="I59" s="13"/>
      <c r="J59" s="14"/>
      <c r="K59" s="13">
        <f t="shared" si="0"/>
        <v>48</v>
      </c>
      <c r="L59" s="13">
        <f t="shared" si="1"/>
        <v>28.8</v>
      </c>
      <c r="M59" s="10">
        <f t="shared" si="3"/>
        <v>57</v>
      </c>
      <c r="N59" s="10"/>
      <c r="O59" s="20"/>
    </row>
    <row r="60" ht="32" customHeight="1" spans="1:15">
      <c r="A60" s="10">
        <v>58</v>
      </c>
      <c r="B60" s="11" t="s">
        <v>715</v>
      </c>
      <c r="C60" s="11" t="s">
        <v>17</v>
      </c>
      <c r="D60" s="11" t="s">
        <v>95</v>
      </c>
      <c r="E60" s="11" t="s">
        <v>602</v>
      </c>
      <c r="F60" s="11" t="s">
        <v>603</v>
      </c>
      <c r="G60" s="11" t="s">
        <v>716</v>
      </c>
      <c r="H60" s="12">
        <v>48</v>
      </c>
      <c r="I60" s="13"/>
      <c r="J60" s="14"/>
      <c r="K60" s="13">
        <f t="shared" si="0"/>
        <v>48</v>
      </c>
      <c r="L60" s="13">
        <f t="shared" si="1"/>
        <v>28.8</v>
      </c>
      <c r="M60" s="10">
        <f t="shared" si="3"/>
        <v>57</v>
      </c>
      <c r="N60" s="10"/>
      <c r="O60" s="20"/>
    </row>
    <row r="61" ht="32" customHeight="1" spans="1:15">
      <c r="A61" s="10">
        <v>59</v>
      </c>
      <c r="B61" s="11" t="s">
        <v>717</v>
      </c>
      <c r="C61" s="11" t="s">
        <v>27</v>
      </c>
      <c r="D61" s="11" t="s">
        <v>95</v>
      </c>
      <c r="E61" s="11" t="s">
        <v>602</v>
      </c>
      <c r="F61" s="11" t="s">
        <v>603</v>
      </c>
      <c r="G61" s="11" t="s">
        <v>718</v>
      </c>
      <c r="H61" s="12">
        <v>48</v>
      </c>
      <c r="I61" s="13"/>
      <c r="J61" s="14"/>
      <c r="K61" s="13">
        <f t="shared" si="0"/>
        <v>48</v>
      </c>
      <c r="L61" s="13">
        <f t="shared" si="1"/>
        <v>28.8</v>
      </c>
      <c r="M61" s="10">
        <f t="shared" si="3"/>
        <v>57</v>
      </c>
      <c r="N61" s="10"/>
      <c r="O61" s="20"/>
    </row>
    <row r="62" ht="32" customHeight="1" spans="1:15">
      <c r="A62" s="10">
        <v>60</v>
      </c>
      <c r="B62" s="11" t="s">
        <v>719</v>
      </c>
      <c r="C62" s="11" t="s">
        <v>17</v>
      </c>
      <c r="D62" s="11" t="s">
        <v>95</v>
      </c>
      <c r="E62" s="11" t="s">
        <v>602</v>
      </c>
      <c r="F62" s="11" t="s">
        <v>603</v>
      </c>
      <c r="G62" s="11" t="s">
        <v>720</v>
      </c>
      <c r="H62" s="12">
        <v>48</v>
      </c>
      <c r="I62" s="13"/>
      <c r="J62" s="14"/>
      <c r="K62" s="13">
        <f t="shared" si="0"/>
        <v>48</v>
      </c>
      <c r="L62" s="13">
        <f t="shared" si="1"/>
        <v>28.8</v>
      </c>
      <c r="M62" s="10">
        <f t="shared" si="3"/>
        <v>57</v>
      </c>
      <c r="N62" s="10"/>
      <c r="O62" s="20"/>
    </row>
    <row r="63" ht="32" customHeight="1" spans="1:15">
      <c r="A63" s="10">
        <v>61</v>
      </c>
      <c r="B63" s="11" t="s">
        <v>721</v>
      </c>
      <c r="C63" s="11" t="s">
        <v>27</v>
      </c>
      <c r="D63" s="11" t="s">
        <v>95</v>
      </c>
      <c r="E63" s="11" t="s">
        <v>602</v>
      </c>
      <c r="F63" s="11" t="s">
        <v>603</v>
      </c>
      <c r="G63" s="11" t="s">
        <v>722</v>
      </c>
      <c r="H63" s="12">
        <v>46</v>
      </c>
      <c r="I63" s="13">
        <v>1</v>
      </c>
      <c r="J63" s="14"/>
      <c r="K63" s="13">
        <f t="shared" si="0"/>
        <v>47</v>
      </c>
      <c r="L63" s="13">
        <f t="shared" si="1"/>
        <v>28.2</v>
      </c>
      <c r="M63" s="10">
        <f t="shared" si="3"/>
        <v>61</v>
      </c>
      <c r="N63" s="10"/>
      <c r="O63" s="20"/>
    </row>
    <row r="64" ht="32" customHeight="1" spans="1:15">
      <c r="A64" s="10">
        <v>62</v>
      </c>
      <c r="B64" s="11" t="s">
        <v>723</v>
      </c>
      <c r="C64" s="11" t="s">
        <v>27</v>
      </c>
      <c r="D64" s="11" t="s">
        <v>95</v>
      </c>
      <c r="E64" s="11" t="s">
        <v>602</v>
      </c>
      <c r="F64" s="11" t="s">
        <v>603</v>
      </c>
      <c r="G64" s="11" t="s">
        <v>724</v>
      </c>
      <c r="H64" s="12">
        <v>45.5</v>
      </c>
      <c r="I64" s="13">
        <v>1</v>
      </c>
      <c r="J64" s="14"/>
      <c r="K64" s="13">
        <f t="shared" si="0"/>
        <v>46.5</v>
      </c>
      <c r="L64" s="13">
        <f t="shared" si="1"/>
        <v>27.9</v>
      </c>
      <c r="M64" s="10">
        <f t="shared" si="3"/>
        <v>62</v>
      </c>
      <c r="N64" s="10"/>
      <c r="O64" s="20"/>
    </row>
    <row r="65" ht="32" customHeight="1" spans="1:15">
      <c r="A65" s="10">
        <v>63</v>
      </c>
      <c r="B65" s="11" t="s">
        <v>725</v>
      </c>
      <c r="C65" s="11" t="s">
        <v>27</v>
      </c>
      <c r="D65" s="11" t="s">
        <v>95</v>
      </c>
      <c r="E65" s="11" t="s">
        <v>602</v>
      </c>
      <c r="F65" s="11" t="s">
        <v>603</v>
      </c>
      <c r="G65" s="11" t="s">
        <v>726</v>
      </c>
      <c r="H65" s="12">
        <v>45.5</v>
      </c>
      <c r="I65" s="13"/>
      <c r="J65" s="14"/>
      <c r="K65" s="13">
        <f t="shared" si="0"/>
        <v>45.5</v>
      </c>
      <c r="L65" s="13">
        <f t="shared" si="1"/>
        <v>27.3</v>
      </c>
      <c r="M65" s="10">
        <f t="shared" si="3"/>
        <v>63</v>
      </c>
      <c r="N65" s="10"/>
      <c r="O65" s="20"/>
    </row>
    <row r="66" ht="32" customHeight="1" spans="1:15">
      <c r="A66" s="10">
        <v>64</v>
      </c>
      <c r="B66" s="11" t="s">
        <v>727</v>
      </c>
      <c r="C66" s="11" t="s">
        <v>27</v>
      </c>
      <c r="D66" s="11" t="s">
        <v>95</v>
      </c>
      <c r="E66" s="11" t="s">
        <v>602</v>
      </c>
      <c r="F66" s="11" t="s">
        <v>603</v>
      </c>
      <c r="G66" s="11" t="s">
        <v>728</v>
      </c>
      <c r="H66" s="12">
        <v>45.5</v>
      </c>
      <c r="I66" s="13"/>
      <c r="J66" s="14"/>
      <c r="K66" s="13">
        <f t="shared" si="0"/>
        <v>45.5</v>
      </c>
      <c r="L66" s="13">
        <f t="shared" si="1"/>
        <v>27.3</v>
      </c>
      <c r="M66" s="10">
        <f t="shared" si="3"/>
        <v>63</v>
      </c>
      <c r="N66" s="10"/>
      <c r="O66" s="20"/>
    </row>
    <row r="67" ht="32" customHeight="1" spans="1:15">
      <c r="A67" s="10">
        <v>65</v>
      </c>
      <c r="B67" s="11" t="s">
        <v>729</v>
      </c>
      <c r="C67" s="11" t="s">
        <v>17</v>
      </c>
      <c r="D67" s="11" t="s">
        <v>95</v>
      </c>
      <c r="E67" s="11" t="s">
        <v>602</v>
      </c>
      <c r="F67" s="11" t="s">
        <v>603</v>
      </c>
      <c r="G67" s="11" t="s">
        <v>730</v>
      </c>
      <c r="H67" s="12">
        <v>45.5</v>
      </c>
      <c r="I67" s="13"/>
      <c r="J67" s="14"/>
      <c r="K67" s="13">
        <f t="shared" ref="K67:K98" si="4">H67+I67</f>
        <v>45.5</v>
      </c>
      <c r="L67" s="13">
        <f t="shared" ref="L67:L98" si="5">K67*0.6</f>
        <v>27.3</v>
      </c>
      <c r="M67" s="10">
        <f t="shared" si="3"/>
        <v>63</v>
      </c>
      <c r="N67" s="10"/>
      <c r="O67" s="20"/>
    </row>
    <row r="68" ht="32" customHeight="1" spans="1:15">
      <c r="A68" s="10">
        <v>66</v>
      </c>
      <c r="B68" s="11" t="s">
        <v>731</v>
      </c>
      <c r="C68" s="11" t="s">
        <v>27</v>
      </c>
      <c r="D68" s="11" t="s">
        <v>95</v>
      </c>
      <c r="E68" s="11" t="s">
        <v>602</v>
      </c>
      <c r="F68" s="11" t="s">
        <v>603</v>
      </c>
      <c r="G68" s="11" t="s">
        <v>732</v>
      </c>
      <c r="H68" s="12">
        <v>45</v>
      </c>
      <c r="I68" s="13"/>
      <c r="J68" s="14"/>
      <c r="K68" s="13">
        <f t="shared" si="4"/>
        <v>45</v>
      </c>
      <c r="L68" s="13">
        <f t="shared" si="5"/>
        <v>27</v>
      </c>
      <c r="M68" s="10">
        <f t="shared" ref="M68:M83" si="6">COUNTIFS(F:F,F68,L:L,"&gt;"&amp;L68)+1</f>
        <v>66</v>
      </c>
      <c r="N68" s="10"/>
      <c r="O68" s="20"/>
    </row>
    <row r="69" ht="32" customHeight="1" spans="1:15">
      <c r="A69" s="10">
        <v>67</v>
      </c>
      <c r="B69" s="11" t="s">
        <v>568</v>
      </c>
      <c r="C69" s="11" t="s">
        <v>27</v>
      </c>
      <c r="D69" s="11" t="s">
        <v>95</v>
      </c>
      <c r="E69" s="11" t="s">
        <v>602</v>
      </c>
      <c r="F69" s="11" t="s">
        <v>603</v>
      </c>
      <c r="G69" s="11" t="s">
        <v>733</v>
      </c>
      <c r="H69" s="12">
        <v>45</v>
      </c>
      <c r="I69" s="13"/>
      <c r="J69" s="14"/>
      <c r="K69" s="13">
        <f t="shared" si="4"/>
        <v>45</v>
      </c>
      <c r="L69" s="13">
        <f t="shared" si="5"/>
        <v>27</v>
      </c>
      <c r="M69" s="10">
        <f t="shared" si="6"/>
        <v>66</v>
      </c>
      <c r="N69" s="10"/>
      <c r="O69" s="20"/>
    </row>
    <row r="70" ht="32" customHeight="1" spans="1:15">
      <c r="A70" s="10">
        <v>68</v>
      </c>
      <c r="B70" s="11" t="s">
        <v>734</v>
      </c>
      <c r="C70" s="11" t="s">
        <v>27</v>
      </c>
      <c r="D70" s="11" t="s">
        <v>95</v>
      </c>
      <c r="E70" s="11" t="s">
        <v>602</v>
      </c>
      <c r="F70" s="11" t="s">
        <v>603</v>
      </c>
      <c r="G70" s="11" t="s">
        <v>735</v>
      </c>
      <c r="H70" s="12">
        <v>43</v>
      </c>
      <c r="I70" s="13"/>
      <c r="J70" s="14"/>
      <c r="K70" s="13">
        <f t="shared" si="4"/>
        <v>43</v>
      </c>
      <c r="L70" s="13">
        <f t="shared" si="5"/>
        <v>25.8</v>
      </c>
      <c r="M70" s="10">
        <f t="shared" si="6"/>
        <v>68</v>
      </c>
      <c r="N70" s="10"/>
      <c r="O70" s="20"/>
    </row>
    <row r="71" ht="32" customHeight="1" spans="1:15">
      <c r="A71" s="10">
        <v>69</v>
      </c>
      <c r="B71" s="11" t="s">
        <v>736</v>
      </c>
      <c r="C71" s="11" t="s">
        <v>17</v>
      </c>
      <c r="D71" s="11" t="s">
        <v>95</v>
      </c>
      <c r="E71" s="11" t="s">
        <v>602</v>
      </c>
      <c r="F71" s="11" t="s">
        <v>603</v>
      </c>
      <c r="G71" s="11" t="s">
        <v>737</v>
      </c>
      <c r="H71" s="12">
        <v>43</v>
      </c>
      <c r="I71" s="13"/>
      <c r="J71" s="14"/>
      <c r="K71" s="13">
        <f t="shared" si="4"/>
        <v>43</v>
      </c>
      <c r="L71" s="13">
        <f t="shared" si="5"/>
        <v>25.8</v>
      </c>
      <c r="M71" s="10">
        <f t="shared" si="6"/>
        <v>68</v>
      </c>
      <c r="N71" s="10"/>
      <c r="O71" s="20"/>
    </row>
    <row r="72" ht="32" customHeight="1" spans="1:15">
      <c r="A72" s="10">
        <v>70</v>
      </c>
      <c r="B72" s="11" t="s">
        <v>738</v>
      </c>
      <c r="C72" s="11" t="s">
        <v>27</v>
      </c>
      <c r="D72" s="11" t="s">
        <v>95</v>
      </c>
      <c r="E72" s="11" t="s">
        <v>602</v>
      </c>
      <c r="F72" s="11" t="s">
        <v>603</v>
      </c>
      <c r="G72" s="11" t="s">
        <v>739</v>
      </c>
      <c r="H72" s="12">
        <v>42.5</v>
      </c>
      <c r="I72" s="13"/>
      <c r="J72" s="14"/>
      <c r="K72" s="13">
        <f t="shared" si="4"/>
        <v>42.5</v>
      </c>
      <c r="L72" s="13">
        <f t="shared" si="5"/>
        <v>25.5</v>
      </c>
      <c r="M72" s="10">
        <f t="shared" si="6"/>
        <v>70</v>
      </c>
      <c r="N72" s="10"/>
      <c r="O72" s="20"/>
    </row>
    <row r="73" ht="32" customHeight="1" spans="1:15">
      <c r="A73" s="10">
        <v>71</v>
      </c>
      <c r="B73" s="11" t="s">
        <v>740</v>
      </c>
      <c r="C73" s="11" t="s">
        <v>27</v>
      </c>
      <c r="D73" s="11" t="s">
        <v>95</v>
      </c>
      <c r="E73" s="11" t="s">
        <v>602</v>
      </c>
      <c r="F73" s="11" t="s">
        <v>603</v>
      </c>
      <c r="G73" s="11" t="s">
        <v>741</v>
      </c>
      <c r="H73" s="12">
        <v>42.5</v>
      </c>
      <c r="I73" s="13"/>
      <c r="J73" s="14"/>
      <c r="K73" s="13">
        <f t="shared" si="4"/>
        <v>42.5</v>
      </c>
      <c r="L73" s="13">
        <f t="shared" si="5"/>
        <v>25.5</v>
      </c>
      <c r="M73" s="10">
        <f t="shared" si="6"/>
        <v>70</v>
      </c>
      <c r="N73" s="10"/>
      <c r="O73" s="20"/>
    </row>
    <row r="74" ht="32" customHeight="1" spans="1:15">
      <c r="A74" s="10">
        <v>72</v>
      </c>
      <c r="B74" s="11" t="s">
        <v>742</v>
      </c>
      <c r="C74" s="11" t="s">
        <v>17</v>
      </c>
      <c r="D74" s="11" t="s">
        <v>95</v>
      </c>
      <c r="E74" s="11" t="s">
        <v>602</v>
      </c>
      <c r="F74" s="11" t="s">
        <v>603</v>
      </c>
      <c r="G74" s="11" t="s">
        <v>743</v>
      </c>
      <c r="H74" s="12">
        <v>42.5</v>
      </c>
      <c r="I74" s="13"/>
      <c r="J74" s="14"/>
      <c r="K74" s="13">
        <f t="shared" si="4"/>
        <v>42.5</v>
      </c>
      <c r="L74" s="13">
        <f t="shared" si="5"/>
        <v>25.5</v>
      </c>
      <c r="M74" s="10">
        <f t="shared" si="6"/>
        <v>70</v>
      </c>
      <c r="N74" s="10"/>
      <c r="O74" s="20"/>
    </row>
    <row r="75" ht="32" customHeight="1" spans="1:15">
      <c r="A75" s="10">
        <v>73</v>
      </c>
      <c r="B75" s="11" t="s">
        <v>744</v>
      </c>
      <c r="C75" s="11" t="s">
        <v>17</v>
      </c>
      <c r="D75" s="11" t="s">
        <v>95</v>
      </c>
      <c r="E75" s="11" t="s">
        <v>602</v>
      </c>
      <c r="F75" s="11" t="s">
        <v>603</v>
      </c>
      <c r="G75" s="11" t="s">
        <v>745</v>
      </c>
      <c r="H75" s="12">
        <v>41</v>
      </c>
      <c r="I75" s="13"/>
      <c r="J75" s="14"/>
      <c r="K75" s="13">
        <f t="shared" si="4"/>
        <v>41</v>
      </c>
      <c r="L75" s="13">
        <f t="shared" si="5"/>
        <v>24.6</v>
      </c>
      <c r="M75" s="10">
        <f t="shared" si="6"/>
        <v>73</v>
      </c>
      <c r="N75" s="10"/>
      <c r="O75" s="20"/>
    </row>
    <row r="76" ht="32" customHeight="1" spans="1:15">
      <c r="A76" s="10">
        <v>74</v>
      </c>
      <c r="B76" s="11" t="s">
        <v>746</v>
      </c>
      <c r="C76" s="11" t="s">
        <v>17</v>
      </c>
      <c r="D76" s="11" t="s">
        <v>95</v>
      </c>
      <c r="E76" s="11" t="s">
        <v>602</v>
      </c>
      <c r="F76" s="11" t="s">
        <v>603</v>
      </c>
      <c r="G76" s="11" t="s">
        <v>747</v>
      </c>
      <c r="H76" s="12">
        <v>41</v>
      </c>
      <c r="I76" s="13"/>
      <c r="J76" s="14"/>
      <c r="K76" s="13">
        <f t="shared" si="4"/>
        <v>41</v>
      </c>
      <c r="L76" s="13">
        <f t="shared" si="5"/>
        <v>24.6</v>
      </c>
      <c r="M76" s="10">
        <f t="shared" si="6"/>
        <v>73</v>
      </c>
      <c r="N76" s="10"/>
      <c r="O76" s="20"/>
    </row>
    <row r="77" ht="32" customHeight="1" spans="1:15">
      <c r="A77" s="10">
        <v>75</v>
      </c>
      <c r="B77" s="11" t="s">
        <v>748</v>
      </c>
      <c r="C77" s="11" t="s">
        <v>17</v>
      </c>
      <c r="D77" s="11" t="s">
        <v>95</v>
      </c>
      <c r="E77" s="11" t="s">
        <v>602</v>
      </c>
      <c r="F77" s="11" t="s">
        <v>603</v>
      </c>
      <c r="G77" s="11" t="s">
        <v>749</v>
      </c>
      <c r="H77" s="12">
        <v>41</v>
      </c>
      <c r="I77" s="13"/>
      <c r="J77" s="14"/>
      <c r="K77" s="13">
        <f t="shared" si="4"/>
        <v>41</v>
      </c>
      <c r="L77" s="13">
        <f t="shared" si="5"/>
        <v>24.6</v>
      </c>
      <c r="M77" s="10">
        <f t="shared" si="6"/>
        <v>73</v>
      </c>
      <c r="N77" s="10"/>
      <c r="O77" s="20"/>
    </row>
    <row r="78" ht="32" customHeight="1" spans="1:15">
      <c r="A78" s="10">
        <v>76</v>
      </c>
      <c r="B78" s="11" t="s">
        <v>750</v>
      </c>
      <c r="C78" s="11" t="s">
        <v>27</v>
      </c>
      <c r="D78" s="11" t="s">
        <v>95</v>
      </c>
      <c r="E78" s="11" t="s">
        <v>602</v>
      </c>
      <c r="F78" s="11" t="s">
        <v>603</v>
      </c>
      <c r="G78" s="11" t="s">
        <v>751</v>
      </c>
      <c r="H78" s="12">
        <v>40.5</v>
      </c>
      <c r="I78" s="13"/>
      <c r="J78" s="14"/>
      <c r="K78" s="13">
        <f t="shared" si="4"/>
        <v>40.5</v>
      </c>
      <c r="L78" s="13">
        <f t="shared" si="5"/>
        <v>24.3</v>
      </c>
      <c r="M78" s="10">
        <f t="shared" si="6"/>
        <v>76</v>
      </c>
      <c r="N78" s="10"/>
      <c r="O78" s="20"/>
    </row>
    <row r="79" ht="32" customHeight="1" spans="1:15">
      <c r="A79" s="10">
        <v>77</v>
      </c>
      <c r="B79" s="11" t="s">
        <v>752</v>
      </c>
      <c r="C79" s="11" t="s">
        <v>27</v>
      </c>
      <c r="D79" s="11" t="s">
        <v>95</v>
      </c>
      <c r="E79" s="11" t="s">
        <v>602</v>
      </c>
      <c r="F79" s="11" t="s">
        <v>603</v>
      </c>
      <c r="G79" s="11" t="s">
        <v>753</v>
      </c>
      <c r="H79" s="12">
        <v>40</v>
      </c>
      <c r="I79" s="13"/>
      <c r="J79" s="14"/>
      <c r="K79" s="13">
        <f t="shared" si="4"/>
        <v>40</v>
      </c>
      <c r="L79" s="13">
        <f t="shared" si="5"/>
        <v>24</v>
      </c>
      <c r="M79" s="10">
        <f t="shared" si="6"/>
        <v>77</v>
      </c>
      <c r="N79" s="10"/>
      <c r="O79" s="20"/>
    </row>
    <row r="80" ht="32" customHeight="1" spans="1:15">
      <c r="A80" s="10">
        <v>78</v>
      </c>
      <c r="B80" s="11" t="s">
        <v>754</v>
      </c>
      <c r="C80" s="11" t="s">
        <v>17</v>
      </c>
      <c r="D80" s="11" t="s">
        <v>95</v>
      </c>
      <c r="E80" s="11" t="s">
        <v>602</v>
      </c>
      <c r="F80" s="11" t="s">
        <v>603</v>
      </c>
      <c r="G80" s="11" t="s">
        <v>755</v>
      </c>
      <c r="H80" s="12">
        <v>38</v>
      </c>
      <c r="I80" s="13"/>
      <c r="J80" s="14"/>
      <c r="K80" s="13">
        <f t="shared" si="4"/>
        <v>38</v>
      </c>
      <c r="L80" s="13">
        <f t="shared" si="5"/>
        <v>22.8</v>
      </c>
      <c r="M80" s="10">
        <f t="shared" si="6"/>
        <v>78</v>
      </c>
      <c r="N80" s="10"/>
      <c r="O80" s="20"/>
    </row>
    <row r="81" ht="32" customHeight="1" spans="1:15">
      <c r="A81" s="10">
        <v>79</v>
      </c>
      <c r="B81" s="11" t="s">
        <v>756</v>
      </c>
      <c r="C81" s="11" t="s">
        <v>27</v>
      </c>
      <c r="D81" s="11" t="s">
        <v>95</v>
      </c>
      <c r="E81" s="11" t="s">
        <v>602</v>
      </c>
      <c r="F81" s="11" t="s">
        <v>603</v>
      </c>
      <c r="G81" s="11" t="s">
        <v>757</v>
      </c>
      <c r="H81" s="12">
        <v>36.5</v>
      </c>
      <c r="I81" s="13"/>
      <c r="J81" s="14"/>
      <c r="K81" s="13">
        <f t="shared" si="4"/>
        <v>36.5</v>
      </c>
      <c r="L81" s="13">
        <f t="shared" si="5"/>
        <v>21.9</v>
      </c>
      <c r="M81" s="10">
        <f t="shared" si="6"/>
        <v>79</v>
      </c>
      <c r="N81" s="10"/>
      <c r="O81" s="20"/>
    </row>
    <row r="82" ht="32" customHeight="1" spans="1:15">
      <c r="A82" s="10">
        <v>80</v>
      </c>
      <c r="B82" s="11" t="s">
        <v>758</v>
      </c>
      <c r="C82" s="11" t="s">
        <v>27</v>
      </c>
      <c r="D82" s="11" t="s">
        <v>95</v>
      </c>
      <c r="E82" s="11" t="s">
        <v>602</v>
      </c>
      <c r="F82" s="11" t="s">
        <v>603</v>
      </c>
      <c r="G82" s="11" t="s">
        <v>759</v>
      </c>
      <c r="H82" s="12">
        <v>34.5</v>
      </c>
      <c r="I82" s="13"/>
      <c r="J82" s="14"/>
      <c r="K82" s="13">
        <f t="shared" si="4"/>
        <v>34.5</v>
      </c>
      <c r="L82" s="13">
        <f t="shared" si="5"/>
        <v>20.7</v>
      </c>
      <c r="M82" s="10">
        <f t="shared" si="6"/>
        <v>80</v>
      </c>
      <c r="N82" s="10"/>
      <c r="O82" s="20"/>
    </row>
    <row r="83" ht="32" customHeight="1" spans="1:15">
      <c r="A83" s="10">
        <v>81</v>
      </c>
      <c r="B83" s="11" t="s">
        <v>760</v>
      </c>
      <c r="C83" s="11" t="s">
        <v>17</v>
      </c>
      <c r="D83" s="11" t="s">
        <v>95</v>
      </c>
      <c r="E83" s="11" t="s">
        <v>602</v>
      </c>
      <c r="F83" s="11" t="s">
        <v>603</v>
      </c>
      <c r="G83" s="11" t="s">
        <v>761</v>
      </c>
      <c r="H83" s="12">
        <v>31.5</v>
      </c>
      <c r="I83" s="13"/>
      <c r="J83" s="14"/>
      <c r="K83" s="13">
        <f t="shared" si="4"/>
        <v>31.5</v>
      </c>
      <c r="L83" s="13">
        <f t="shared" si="5"/>
        <v>18.9</v>
      </c>
      <c r="M83" s="10">
        <f t="shared" si="6"/>
        <v>81</v>
      </c>
      <c r="N83" s="10"/>
      <c r="O83" s="20"/>
    </row>
    <row r="84" ht="32" customHeight="1" spans="1:15">
      <c r="A84" s="10">
        <v>82</v>
      </c>
      <c r="B84" s="11" t="s">
        <v>762</v>
      </c>
      <c r="C84" s="11" t="s">
        <v>17</v>
      </c>
      <c r="D84" s="11" t="s">
        <v>95</v>
      </c>
      <c r="E84" s="11" t="s">
        <v>602</v>
      </c>
      <c r="F84" s="11" t="s">
        <v>603</v>
      </c>
      <c r="G84" s="11" t="s">
        <v>763</v>
      </c>
      <c r="H84" s="12">
        <v>-1</v>
      </c>
      <c r="I84" s="13"/>
      <c r="J84" s="14"/>
      <c r="K84" s="13">
        <f t="shared" si="4"/>
        <v>-1</v>
      </c>
      <c r="L84" s="13">
        <f t="shared" si="5"/>
        <v>-0.6</v>
      </c>
      <c r="M84" s="10" t="s">
        <v>35</v>
      </c>
      <c r="N84" s="10"/>
      <c r="O84" s="20"/>
    </row>
    <row r="85" ht="32" customHeight="1" spans="1:15">
      <c r="A85" s="10">
        <v>83</v>
      </c>
      <c r="B85" s="11" t="s">
        <v>764</v>
      </c>
      <c r="C85" s="11" t="s">
        <v>27</v>
      </c>
      <c r="D85" s="11" t="s">
        <v>95</v>
      </c>
      <c r="E85" s="11" t="s">
        <v>602</v>
      </c>
      <c r="F85" s="11" t="s">
        <v>603</v>
      </c>
      <c r="G85" s="11" t="s">
        <v>765</v>
      </c>
      <c r="H85" s="12">
        <v>-1</v>
      </c>
      <c r="I85" s="13"/>
      <c r="J85" s="14"/>
      <c r="K85" s="13">
        <f t="shared" si="4"/>
        <v>-1</v>
      </c>
      <c r="L85" s="13">
        <f t="shared" si="5"/>
        <v>-0.6</v>
      </c>
      <c r="M85" s="10" t="s">
        <v>35</v>
      </c>
      <c r="N85" s="10"/>
      <c r="O85" s="20"/>
    </row>
    <row r="86" ht="32" customHeight="1" spans="1:15">
      <c r="A86" s="10">
        <v>84</v>
      </c>
      <c r="B86" s="11" t="s">
        <v>766</v>
      </c>
      <c r="C86" s="11" t="s">
        <v>27</v>
      </c>
      <c r="D86" s="11" t="s">
        <v>95</v>
      </c>
      <c r="E86" s="11" t="s">
        <v>602</v>
      </c>
      <c r="F86" s="11" t="s">
        <v>603</v>
      </c>
      <c r="G86" s="11" t="s">
        <v>767</v>
      </c>
      <c r="H86" s="12">
        <v>-1</v>
      </c>
      <c r="I86" s="13"/>
      <c r="J86" s="14"/>
      <c r="K86" s="13">
        <f t="shared" si="4"/>
        <v>-1</v>
      </c>
      <c r="L86" s="13">
        <f t="shared" si="5"/>
        <v>-0.6</v>
      </c>
      <c r="M86" s="10" t="s">
        <v>35</v>
      </c>
      <c r="N86" s="10"/>
      <c r="O86" s="20"/>
    </row>
    <row r="87" ht="32" customHeight="1" spans="1:15">
      <c r="A87" s="10">
        <v>85</v>
      </c>
      <c r="B87" s="11" t="s">
        <v>768</v>
      </c>
      <c r="C87" s="11" t="s">
        <v>27</v>
      </c>
      <c r="D87" s="11" t="s">
        <v>95</v>
      </c>
      <c r="E87" s="11" t="s">
        <v>602</v>
      </c>
      <c r="F87" s="11" t="s">
        <v>603</v>
      </c>
      <c r="G87" s="11" t="s">
        <v>769</v>
      </c>
      <c r="H87" s="12">
        <v>-1</v>
      </c>
      <c r="I87" s="13"/>
      <c r="J87" s="14"/>
      <c r="K87" s="13">
        <f t="shared" si="4"/>
        <v>-1</v>
      </c>
      <c r="L87" s="13">
        <f t="shared" si="5"/>
        <v>-0.6</v>
      </c>
      <c r="M87" s="10" t="s">
        <v>35</v>
      </c>
      <c r="N87" s="10"/>
      <c r="O87" s="20"/>
    </row>
    <row r="88" ht="32" customHeight="1" spans="1:15">
      <c r="A88" s="10">
        <v>86</v>
      </c>
      <c r="B88" s="11" t="s">
        <v>770</v>
      </c>
      <c r="C88" s="11" t="s">
        <v>27</v>
      </c>
      <c r="D88" s="11" t="s">
        <v>95</v>
      </c>
      <c r="E88" s="11" t="s">
        <v>602</v>
      </c>
      <c r="F88" s="11" t="s">
        <v>603</v>
      </c>
      <c r="G88" s="11" t="s">
        <v>771</v>
      </c>
      <c r="H88" s="12">
        <v>-1</v>
      </c>
      <c r="I88" s="13"/>
      <c r="J88" s="14"/>
      <c r="K88" s="13">
        <f t="shared" si="4"/>
        <v>-1</v>
      </c>
      <c r="L88" s="13">
        <f t="shared" si="5"/>
        <v>-0.6</v>
      </c>
      <c r="M88" s="10" t="s">
        <v>35</v>
      </c>
      <c r="N88" s="10"/>
      <c r="O88" s="20"/>
    </row>
    <row r="89" ht="32" customHeight="1" spans="1:15">
      <c r="A89" s="10">
        <v>87</v>
      </c>
      <c r="B89" s="11" t="s">
        <v>772</v>
      </c>
      <c r="C89" s="11" t="s">
        <v>27</v>
      </c>
      <c r="D89" s="11" t="s">
        <v>95</v>
      </c>
      <c r="E89" s="11" t="s">
        <v>602</v>
      </c>
      <c r="F89" s="11" t="s">
        <v>603</v>
      </c>
      <c r="G89" s="11" t="s">
        <v>773</v>
      </c>
      <c r="H89" s="12">
        <v>-1</v>
      </c>
      <c r="I89" s="13"/>
      <c r="J89" s="14"/>
      <c r="K89" s="13">
        <f t="shared" si="4"/>
        <v>-1</v>
      </c>
      <c r="L89" s="13">
        <f t="shared" si="5"/>
        <v>-0.6</v>
      </c>
      <c r="M89" s="10" t="s">
        <v>35</v>
      </c>
      <c r="N89" s="10"/>
      <c r="O89" s="20"/>
    </row>
    <row r="90" ht="32" customHeight="1" spans="1:15">
      <c r="A90" s="10">
        <v>88</v>
      </c>
      <c r="B90" s="11" t="s">
        <v>774</v>
      </c>
      <c r="C90" s="11" t="s">
        <v>27</v>
      </c>
      <c r="D90" s="11" t="s">
        <v>95</v>
      </c>
      <c r="E90" s="11" t="s">
        <v>602</v>
      </c>
      <c r="F90" s="11" t="s">
        <v>603</v>
      </c>
      <c r="G90" s="11" t="s">
        <v>775</v>
      </c>
      <c r="H90" s="12">
        <v>-1</v>
      </c>
      <c r="I90" s="13"/>
      <c r="J90" s="14"/>
      <c r="K90" s="13">
        <f t="shared" si="4"/>
        <v>-1</v>
      </c>
      <c r="L90" s="13">
        <f t="shared" si="5"/>
        <v>-0.6</v>
      </c>
      <c r="M90" s="10" t="s">
        <v>35</v>
      </c>
      <c r="N90" s="10"/>
      <c r="O90" s="20"/>
    </row>
    <row r="91" ht="32" customHeight="1" spans="1:15">
      <c r="A91" s="10">
        <v>89</v>
      </c>
      <c r="B91" s="11" t="s">
        <v>776</v>
      </c>
      <c r="C91" s="11" t="s">
        <v>27</v>
      </c>
      <c r="D91" s="11" t="s">
        <v>95</v>
      </c>
      <c r="E91" s="11" t="s">
        <v>602</v>
      </c>
      <c r="F91" s="11" t="s">
        <v>603</v>
      </c>
      <c r="G91" s="11" t="s">
        <v>777</v>
      </c>
      <c r="H91" s="12">
        <v>-1</v>
      </c>
      <c r="I91" s="13"/>
      <c r="J91" s="14"/>
      <c r="K91" s="13">
        <f t="shared" si="4"/>
        <v>-1</v>
      </c>
      <c r="L91" s="13">
        <f t="shared" si="5"/>
        <v>-0.6</v>
      </c>
      <c r="M91" s="10" t="s">
        <v>35</v>
      </c>
      <c r="N91" s="10"/>
      <c r="O91" s="20"/>
    </row>
    <row r="92" ht="32" customHeight="1" spans="1:15">
      <c r="A92" s="10">
        <v>90</v>
      </c>
      <c r="B92" s="11" t="s">
        <v>778</v>
      </c>
      <c r="C92" s="11" t="s">
        <v>17</v>
      </c>
      <c r="D92" s="11" t="s">
        <v>95</v>
      </c>
      <c r="E92" s="11" t="s">
        <v>602</v>
      </c>
      <c r="F92" s="11" t="s">
        <v>603</v>
      </c>
      <c r="G92" s="11" t="s">
        <v>779</v>
      </c>
      <c r="H92" s="12">
        <v>-1</v>
      </c>
      <c r="I92" s="13"/>
      <c r="J92" s="14"/>
      <c r="K92" s="13">
        <f t="shared" si="4"/>
        <v>-1</v>
      </c>
      <c r="L92" s="13">
        <f t="shared" si="5"/>
        <v>-0.6</v>
      </c>
      <c r="M92" s="10" t="s">
        <v>35</v>
      </c>
      <c r="N92" s="10"/>
      <c r="O92" s="20"/>
    </row>
    <row r="93" ht="32" customHeight="1" spans="1:15">
      <c r="A93" s="10">
        <v>91</v>
      </c>
      <c r="B93" s="11" t="s">
        <v>780</v>
      </c>
      <c r="C93" s="11" t="s">
        <v>17</v>
      </c>
      <c r="D93" s="11" t="s">
        <v>95</v>
      </c>
      <c r="E93" s="11" t="s">
        <v>602</v>
      </c>
      <c r="F93" s="11" t="s">
        <v>603</v>
      </c>
      <c r="G93" s="11" t="s">
        <v>781</v>
      </c>
      <c r="H93" s="12">
        <v>-1</v>
      </c>
      <c r="I93" s="13"/>
      <c r="J93" s="14"/>
      <c r="K93" s="13">
        <f t="shared" si="4"/>
        <v>-1</v>
      </c>
      <c r="L93" s="13">
        <f t="shared" si="5"/>
        <v>-0.6</v>
      </c>
      <c r="M93" s="10" t="s">
        <v>35</v>
      </c>
      <c r="N93" s="10"/>
      <c r="O93" s="20"/>
    </row>
    <row r="94" ht="32" customHeight="1" spans="1:15">
      <c r="A94" s="10">
        <v>92</v>
      </c>
      <c r="B94" s="11" t="s">
        <v>782</v>
      </c>
      <c r="C94" s="11" t="s">
        <v>27</v>
      </c>
      <c r="D94" s="11" t="s">
        <v>95</v>
      </c>
      <c r="E94" s="11" t="s">
        <v>602</v>
      </c>
      <c r="F94" s="11" t="s">
        <v>603</v>
      </c>
      <c r="G94" s="11" t="s">
        <v>783</v>
      </c>
      <c r="H94" s="12">
        <v>-1</v>
      </c>
      <c r="I94" s="13"/>
      <c r="J94" s="14"/>
      <c r="K94" s="13">
        <f t="shared" si="4"/>
        <v>-1</v>
      </c>
      <c r="L94" s="13">
        <f t="shared" si="5"/>
        <v>-0.6</v>
      </c>
      <c r="M94" s="10" t="s">
        <v>35</v>
      </c>
      <c r="N94" s="10"/>
      <c r="O94" s="20"/>
    </row>
    <row r="95" ht="32" customHeight="1" spans="1:15">
      <c r="A95" s="10">
        <v>93</v>
      </c>
      <c r="B95" s="11" t="s">
        <v>784</v>
      </c>
      <c r="C95" s="11" t="s">
        <v>27</v>
      </c>
      <c r="D95" s="11" t="s">
        <v>95</v>
      </c>
      <c r="E95" s="11" t="s">
        <v>602</v>
      </c>
      <c r="F95" s="11" t="s">
        <v>603</v>
      </c>
      <c r="G95" s="11" t="s">
        <v>785</v>
      </c>
      <c r="H95" s="12">
        <v>-1</v>
      </c>
      <c r="I95" s="13"/>
      <c r="J95" s="14"/>
      <c r="K95" s="13">
        <f t="shared" si="4"/>
        <v>-1</v>
      </c>
      <c r="L95" s="13">
        <f t="shared" si="5"/>
        <v>-0.6</v>
      </c>
      <c r="M95" s="10" t="s">
        <v>35</v>
      </c>
      <c r="N95" s="10"/>
      <c r="O95" s="20"/>
    </row>
    <row r="96" ht="32" customHeight="1" spans="1:15">
      <c r="A96" s="10">
        <v>94</v>
      </c>
      <c r="B96" s="11" t="s">
        <v>786</v>
      </c>
      <c r="C96" s="11" t="s">
        <v>17</v>
      </c>
      <c r="D96" s="11" t="s">
        <v>95</v>
      </c>
      <c r="E96" s="11" t="s">
        <v>602</v>
      </c>
      <c r="F96" s="11" t="s">
        <v>603</v>
      </c>
      <c r="G96" s="11" t="s">
        <v>787</v>
      </c>
      <c r="H96" s="12">
        <v>-1</v>
      </c>
      <c r="I96" s="13"/>
      <c r="J96" s="14"/>
      <c r="K96" s="13">
        <f t="shared" si="4"/>
        <v>-1</v>
      </c>
      <c r="L96" s="13">
        <f t="shared" si="5"/>
        <v>-0.6</v>
      </c>
      <c r="M96" s="10" t="s">
        <v>35</v>
      </c>
      <c r="N96" s="10"/>
      <c r="O96" s="20"/>
    </row>
    <row r="97" ht="32" customHeight="1" spans="1:15">
      <c r="A97" s="10">
        <v>95</v>
      </c>
      <c r="B97" s="11" t="s">
        <v>788</v>
      </c>
      <c r="C97" s="11" t="s">
        <v>27</v>
      </c>
      <c r="D97" s="11" t="s">
        <v>95</v>
      </c>
      <c r="E97" s="11" t="s">
        <v>602</v>
      </c>
      <c r="F97" s="11" t="s">
        <v>603</v>
      </c>
      <c r="G97" s="11" t="s">
        <v>789</v>
      </c>
      <c r="H97" s="12">
        <v>-1</v>
      </c>
      <c r="I97" s="13"/>
      <c r="J97" s="14"/>
      <c r="K97" s="13">
        <f t="shared" si="4"/>
        <v>-1</v>
      </c>
      <c r="L97" s="13">
        <f t="shared" si="5"/>
        <v>-0.6</v>
      </c>
      <c r="M97" s="10" t="s">
        <v>35</v>
      </c>
      <c r="N97" s="10"/>
      <c r="O97" s="20"/>
    </row>
    <row r="98" ht="32" customHeight="1" spans="1:15">
      <c r="A98" s="10">
        <v>96</v>
      </c>
      <c r="B98" s="11" t="s">
        <v>790</v>
      </c>
      <c r="C98" s="11" t="s">
        <v>27</v>
      </c>
      <c r="D98" s="11" t="s">
        <v>95</v>
      </c>
      <c r="E98" s="11" t="s">
        <v>602</v>
      </c>
      <c r="F98" s="11" t="s">
        <v>603</v>
      </c>
      <c r="G98" s="11" t="s">
        <v>791</v>
      </c>
      <c r="H98" s="12">
        <v>-1</v>
      </c>
      <c r="I98" s="13"/>
      <c r="J98" s="14"/>
      <c r="K98" s="13">
        <f t="shared" si="4"/>
        <v>-1</v>
      </c>
      <c r="L98" s="13">
        <f t="shared" si="5"/>
        <v>-0.6</v>
      </c>
      <c r="M98" s="10" t="s">
        <v>35</v>
      </c>
      <c r="N98" s="10"/>
      <c r="O98" s="20"/>
    </row>
  </sheetData>
  <sortState ref="A3:P98">
    <sortCondition ref="M3"/>
  </sortState>
  <mergeCells count="1">
    <mergeCell ref="A1:O1"/>
  </mergeCells>
  <pageMargins left="0.511805555555556" right="0.747916666666667" top="0.629861111111111" bottom="0.196527777777778" header="0.5" footer="0.196527777777778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初中物理</vt:lpstr>
      <vt:lpstr>初中化学</vt:lpstr>
      <vt:lpstr>初中心理健康</vt:lpstr>
      <vt:lpstr>小学心理健康A</vt:lpstr>
      <vt:lpstr>小学心理健康教师B</vt:lpstr>
      <vt:lpstr>小学科学教师A</vt:lpstr>
      <vt:lpstr>小学科学教师B</vt:lpstr>
      <vt:lpstr>小学科学教师A1</vt:lpstr>
      <vt:lpstr>小学音乐教师A</vt:lpstr>
      <vt:lpstr>小学音乐教师B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牧马人155155</cp:lastModifiedBy>
  <dcterms:created xsi:type="dcterms:W3CDTF">2023-05-12T11:15:00Z</dcterms:created>
  <dcterms:modified xsi:type="dcterms:W3CDTF">2023-11-27T08:57:41Z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475B00313DDE4461A21802D80A6DCC2E_13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