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05"/>
  </bookViews>
  <sheets>
    <sheet name="Sheet1" sheetId="1" r:id="rId1"/>
  </sheets>
  <definedNames>
    <definedName name="_xlnm._FilterDatabase" localSheetId="0" hidden="1">Sheet1!$A$2:$XFC$43</definedName>
  </definedNames>
  <calcPr calcId="144525"/>
</workbook>
</file>

<file path=xl/sharedStrings.xml><?xml version="1.0" encoding="utf-8"?>
<sst xmlns="http://schemas.openxmlformats.org/spreadsheetml/2006/main" count="178" uniqueCount="91">
  <si>
    <t>2024年松阳县教育系统公开招聘中小学教师笔试成绩、入围面试及
资格复审人员名单</t>
  </si>
  <si>
    <t>准考证号码</t>
  </si>
  <si>
    <t>姓名</t>
  </si>
  <si>
    <t>报考岗位</t>
  </si>
  <si>
    <t>教育基础成绩</t>
  </si>
  <si>
    <t>基础知识*40%</t>
  </si>
  <si>
    <t>学科专业成绩</t>
  </si>
  <si>
    <t>专业知识*0.6</t>
  </si>
  <si>
    <t>总成绩</t>
  </si>
  <si>
    <t>名次</t>
  </si>
  <si>
    <t>是否参加资格复审</t>
  </si>
  <si>
    <t>是否入围面试</t>
  </si>
  <si>
    <t>备注</t>
  </si>
  <si>
    <t>01108010526</t>
  </si>
  <si>
    <t>鲍有贵</t>
  </si>
  <si>
    <t>中小学体育（篮球）</t>
  </si>
  <si>
    <t>1</t>
  </si>
  <si>
    <t>是</t>
  </si>
  <si>
    <t>01108010528</t>
  </si>
  <si>
    <t>张嘉斌</t>
  </si>
  <si>
    <t>2</t>
  </si>
  <si>
    <t>01108010532</t>
  </si>
  <si>
    <t>叶骏宾</t>
  </si>
  <si>
    <t>3</t>
  </si>
  <si>
    <t>01108010524</t>
  </si>
  <si>
    <t>4</t>
  </si>
  <si>
    <t>01108010529</t>
  </si>
  <si>
    <t>5</t>
  </si>
  <si>
    <t>01108010525</t>
  </si>
  <si>
    <t>6</t>
  </si>
  <si>
    <t>01108010530</t>
  </si>
  <si>
    <t>7</t>
  </si>
  <si>
    <t>01108010531</t>
  </si>
  <si>
    <t>8</t>
  </si>
  <si>
    <t>01108010533</t>
  </si>
  <si>
    <t>9</t>
  </si>
  <si>
    <t>01108010527</t>
  </si>
  <si>
    <t>缺考</t>
  </si>
  <si>
    <t>01108010536</t>
  </si>
  <si>
    <t>王萍</t>
  </si>
  <si>
    <t>中小学体育(足球)</t>
  </si>
  <si>
    <t>01108010540</t>
  </si>
  <si>
    <t>黄晓东</t>
  </si>
  <si>
    <t>01108010539</t>
  </si>
  <si>
    <t>王超</t>
  </si>
  <si>
    <t>01108010538</t>
  </si>
  <si>
    <t>01108010537</t>
  </si>
  <si>
    <t>01108010541</t>
  </si>
  <si>
    <t>01108010534</t>
  </si>
  <si>
    <t>01108010535</t>
  </si>
  <si>
    <t>01108010511</t>
  </si>
  <si>
    <t>彭延漪</t>
  </si>
  <si>
    <t>中小学语文</t>
  </si>
  <si>
    <t>01108010517</t>
  </si>
  <si>
    <t>何梦欣</t>
  </si>
  <si>
    <t>01108010510</t>
  </si>
  <si>
    <t>傅芬燕</t>
  </si>
  <si>
    <t>01108010519</t>
  </si>
  <si>
    <t>朱柳越</t>
  </si>
  <si>
    <t>01108010513</t>
  </si>
  <si>
    <t>谢风珠</t>
  </si>
  <si>
    <t>01108010521</t>
  </si>
  <si>
    <t>程亦心</t>
  </si>
  <si>
    <t>01108010507</t>
  </si>
  <si>
    <t>01108010509</t>
  </si>
  <si>
    <t>01108010503</t>
  </si>
  <si>
    <t>01108010520</t>
  </si>
  <si>
    <t>10</t>
  </si>
  <si>
    <t>01108010512</t>
  </si>
  <si>
    <t>11</t>
  </si>
  <si>
    <t>01108010516</t>
  </si>
  <si>
    <t>12</t>
  </si>
  <si>
    <t>01108010515</t>
  </si>
  <si>
    <t>13</t>
  </si>
  <si>
    <t>01108010514</t>
  </si>
  <si>
    <t>14</t>
  </si>
  <si>
    <t>01108010518</t>
  </si>
  <si>
    <t>15</t>
  </si>
  <si>
    <t>01108010502</t>
  </si>
  <si>
    <t>16</t>
  </si>
  <si>
    <t>01108010506</t>
  </si>
  <si>
    <t>17</t>
  </si>
  <si>
    <t>01108010501</t>
  </si>
  <si>
    <t>01108010504</t>
  </si>
  <si>
    <t>01108010505</t>
  </si>
  <si>
    <t>01108010508</t>
  </si>
  <si>
    <t>01108010523</t>
  </si>
  <si>
    <t>傅巨杰</t>
  </si>
  <si>
    <t>高中物理</t>
  </si>
  <si>
    <t>01108010522</t>
  </si>
  <si>
    <t>张世平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</si>
</sst>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gradientFill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17" fillId="21" borderId="3" applyNumberFormat="0" applyAlignment="0" applyProtection="0">
      <alignment vertical="center"/>
    </xf>
    <xf numFmtId="0" fontId="19" fillId="28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topLeftCell="A31" workbookViewId="0">
      <selection activeCell="C29" sqref="C29"/>
    </sheetView>
  </sheetViews>
  <sheetFormatPr defaultColWidth="9" defaultRowHeight="18" customHeight="1"/>
  <cols>
    <col min="1" max="1" width="13.3833333333333" style="1" customWidth="1"/>
    <col min="2" max="2" width="12.5" style="2" customWidth="1"/>
    <col min="3" max="3" width="23.6666666666667" style="2" customWidth="1"/>
    <col min="4" max="4" width="13.8833333333333" style="3" customWidth="1"/>
    <col min="5" max="5" width="14" style="4" customWidth="1"/>
    <col min="6" max="6" width="15.8833333333333" style="3" customWidth="1"/>
    <col min="7" max="7" width="13.5" style="4" customWidth="1"/>
    <col min="8" max="8" width="10.75" style="4" customWidth="1"/>
    <col min="9" max="9" width="5.38333333333333" style="3" customWidth="1"/>
    <col min="10" max="10" width="9" style="1"/>
    <col min="11" max="11" width="7.13333333333333" style="1" customWidth="1"/>
    <col min="12" max="12" width="6.63333333333333" style="1" customWidth="1"/>
    <col min="13" max="16382" width="9" style="1"/>
    <col min="16383" max="16384" width="9" style="5"/>
  </cols>
  <sheetData>
    <row r="1" s="1" customFormat="1" ht="64.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3" customHeight="1" spans="1:12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9" t="s">
        <v>6</v>
      </c>
      <c r="G2" s="10" t="s">
        <v>7</v>
      </c>
      <c r="H2" s="10" t="s">
        <v>8</v>
      </c>
      <c r="I2" s="9" t="s">
        <v>9</v>
      </c>
      <c r="J2" s="7" t="s">
        <v>10</v>
      </c>
      <c r="K2" s="7" t="s">
        <v>11</v>
      </c>
      <c r="L2" s="7" t="s">
        <v>12</v>
      </c>
    </row>
    <row r="3" s="1" customFormat="1" customHeight="1" spans="1:12">
      <c r="A3" s="11" t="s">
        <v>13</v>
      </c>
      <c r="B3" s="12" t="s">
        <v>14</v>
      </c>
      <c r="C3" s="13" t="s">
        <v>15</v>
      </c>
      <c r="D3" s="14">
        <v>65.4</v>
      </c>
      <c r="E3" s="14">
        <f>D3*0.4</f>
        <v>26.16</v>
      </c>
      <c r="F3" s="14">
        <v>77</v>
      </c>
      <c r="G3" s="14">
        <f>F3*0.6</f>
        <v>46.2</v>
      </c>
      <c r="H3" s="14">
        <f>E3+G3</f>
        <v>72.36</v>
      </c>
      <c r="I3" s="15" t="s">
        <v>16</v>
      </c>
      <c r="J3" s="12" t="s">
        <v>17</v>
      </c>
      <c r="K3" s="12" t="s">
        <v>17</v>
      </c>
      <c r="L3" s="12"/>
    </row>
    <row r="4" s="1" customFormat="1" customHeight="1" spans="1:12">
      <c r="A4" s="11" t="s">
        <v>18</v>
      </c>
      <c r="B4" s="12" t="s">
        <v>19</v>
      </c>
      <c r="C4" s="13" t="s">
        <v>15</v>
      </c>
      <c r="D4" s="14">
        <v>62.1</v>
      </c>
      <c r="E4" s="14">
        <f t="shared" ref="E4:E43" si="0">D4*0.4</f>
        <v>24.84</v>
      </c>
      <c r="F4" s="14">
        <v>74.9</v>
      </c>
      <c r="G4" s="14">
        <f t="shared" ref="G4:G43" si="1">F4*0.6</f>
        <v>44.94</v>
      </c>
      <c r="H4" s="14">
        <f t="shared" ref="H4:H43" si="2">E4+G4</f>
        <v>69.78</v>
      </c>
      <c r="I4" s="11" t="s">
        <v>20</v>
      </c>
      <c r="J4" s="12" t="s">
        <v>17</v>
      </c>
      <c r="K4" s="12" t="s">
        <v>17</v>
      </c>
      <c r="L4" s="12"/>
    </row>
    <row r="5" s="1" customFormat="1" customHeight="1" spans="1:12">
      <c r="A5" s="11" t="s">
        <v>21</v>
      </c>
      <c r="B5" s="12" t="s">
        <v>22</v>
      </c>
      <c r="C5" s="13" t="s">
        <v>15</v>
      </c>
      <c r="D5" s="14">
        <v>59.3</v>
      </c>
      <c r="E5" s="14">
        <f t="shared" si="0"/>
        <v>23.72</v>
      </c>
      <c r="F5" s="14">
        <v>71.5</v>
      </c>
      <c r="G5" s="14">
        <f t="shared" si="1"/>
        <v>42.9</v>
      </c>
      <c r="H5" s="14">
        <f t="shared" si="2"/>
        <v>66.62</v>
      </c>
      <c r="I5" s="15" t="s">
        <v>23</v>
      </c>
      <c r="J5" s="12" t="s">
        <v>17</v>
      </c>
      <c r="K5" s="12" t="s">
        <v>17</v>
      </c>
      <c r="L5" s="12"/>
    </row>
    <row r="6" s="1" customFormat="1" customHeight="1" spans="1:12">
      <c r="A6" s="11" t="s">
        <v>24</v>
      </c>
      <c r="B6" s="12"/>
      <c r="C6" s="13" t="s">
        <v>15</v>
      </c>
      <c r="D6" s="14">
        <v>54.8</v>
      </c>
      <c r="E6" s="14">
        <f t="shared" si="0"/>
        <v>21.92</v>
      </c>
      <c r="F6" s="14">
        <v>74.1</v>
      </c>
      <c r="G6" s="14">
        <f t="shared" si="1"/>
        <v>44.46</v>
      </c>
      <c r="H6" s="14">
        <f t="shared" si="2"/>
        <v>66.38</v>
      </c>
      <c r="I6" s="11" t="s">
        <v>25</v>
      </c>
      <c r="J6" s="12"/>
      <c r="K6" s="12"/>
      <c r="L6" s="12"/>
    </row>
    <row r="7" s="1" customFormat="1" customHeight="1" spans="1:12">
      <c r="A7" s="11" t="s">
        <v>26</v>
      </c>
      <c r="B7" s="12"/>
      <c r="C7" s="13" t="s">
        <v>15</v>
      </c>
      <c r="D7" s="14">
        <v>56.9</v>
      </c>
      <c r="E7" s="14">
        <f t="shared" si="0"/>
        <v>22.76</v>
      </c>
      <c r="F7" s="14">
        <v>68.7</v>
      </c>
      <c r="G7" s="14">
        <f t="shared" si="1"/>
        <v>41.22</v>
      </c>
      <c r="H7" s="14">
        <f t="shared" si="2"/>
        <v>63.98</v>
      </c>
      <c r="I7" s="15" t="s">
        <v>27</v>
      </c>
      <c r="J7" s="12"/>
      <c r="K7" s="12"/>
      <c r="L7" s="12"/>
    </row>
    <row r="8" s="1" customFormat="1" customHeight="1" spans="1:12">
      <c r="A8" s="11" t="s">
        <v>28</v>
      </c>
      <c r="B8" s="12"/>
      <c r="C8" s="13" t="s">
        <v>15</v>
      </c>
      <c r="D8" s="14">
        <v>49.2</v>
      </c>
      <c r="E8" s="14">
        <f t="shared" si="0"/>
        <v>19.68</v>
      </c>
      <c r="F8" s="14">
        <v>70.4</v>
      </c>
      <c r="G8" s="14">
        <f t="shared" si="1"/>
        <v>42.24</v>
      </c>
      <c r="H8" s="14">
        <f t="shared" si="2"/>
        <v>61.92</v>
      </c>
      <c r="I8" s="11" t="s">
        <v>29</v>
      </c>
      <c r="J8" s="12"/>
      <c r="K8" s="12"/>
      <c r="L8" s="12"/>
    </row>
    <row r="9" s="1" customFormat="1" customHeight="1" spans="1:12">
      <c r="A9" s="11" t="s">
        <v>30</v>
      </c>
      <c r="B9" s="12"/>
      <c r="C9" s="13" t="s">
        <v>15</v>
      </c>
      <c r="D9" s="14">
        <v>52.2</v>
      </c>
      <c r="E9" s="14">
        <f t="shared" si="0"/>
        <v>20.88</v>
      </c>
      <c r="F9" s="14">
        <v>65.2</v>
      </c>
      <c r="G9" s="14">
        <f t="shared" si="1"/>
        <v>39.12</v>
      </c>
      <c r="H9" s="14">
        <f t="shared" si="2"/>
        <v>60</v>
      </c>
      <c r="I9" s="15" t="s">
        <v>31</v>
      </c>
      <c r="J9" s="12"/>
      <c r="K9" s="12"/>
      <c r="L9" s="12"/>
    </row>
    <row r="10" s="1" customFormat="1" customHeight="1" spans="1:12">
      <c r="A10" s="11" t="s">
        <v>32</v>
      </c>
      <c r="B10" s="12"/>
      <c r="C10" s="13" t="s">
        <v>15</v>
      </c>
      <c r="D10" s="14">
        <v>49.7</v>
      </c>
      <c r="E10" s="14">
        <f t="shared" si="0"/>
        <v>19.88</v>
      </c>
      <c r="F10" s="14">
        <v>66.7</v>
      </c>
      <c r="G10" s="14">
        <f t="shared" si="1"/>
        <v>40.02</v>
      </c>
      <c r="H10" s="14">
        <f t="shared" si="2"/>
        <v>59.9</v>
      </c>
      <c r="I10" s="11" t="s">
        <v>33</v>
      </c>
      <c r="J10" s="12"/>
      <c r="K10" s="12"/>
      <c r="L10" s="12"/>
    </row>
    <row r="11" s="1" customFormat="1" customHeight="1" spans="1:12">
      <c r="A11" s="11" t="s">
        <v>34</v>
      </c>
      <c r="B11" s="12"/>
      <c r="C11" s="13" t="s">
        <v>15</v>
      </c>
      <c r="D11" s="14">
        <v>56.3</v>
      </c>
      <c r="E11" s="14">
        <f t="shared" si="0"/>
        <v>22.52</v>
      </c>
      <c r="F11" s="14">
        <v>60.6</v>
      </c>
      <c r="G11" s="14">
        <f t="shared" si="1"/>
        <v>36.36</v>
      </c>
      <c r="H11" s="14">
        <f t="shared" si="2"/>
        <v>58.88</v>
      </c>
      <c r="I11" s="15" t="s">
        <v>35</v>
      </c>
      <c r="J11" s="12"/>
      <c r="K11" s="12"/>
      <c r="L11" s="12"/>
    </row>
    <row r="12" s="1" customFormat="1" customHeight="1" spans="1:12">
      <c r="A12" s="11" t="s">
        <v>36</v>
      </c>
      <c r="B12" s="12"/>
      <c r="C12" s="13" t="s">
        <v>15</v>
      </c>
      <c r="D12" s="14">
        <v>0</v>
      </c>
      <c r="E12" s="14">
        <f t="shared" si="0"/>
        <v>0</v>
      </c>
      <c r="F12" s="14">
        <v>0</v>
      </c>
      <c r="G12" s="14">
        <f t="shared" si="1"/>
        <v>0</v>
      </c>
      <c r="H12" s="14">
        <f t="shared" si="2"/>
        <v>0</v>
      </c>
      <c r="I12" s="11"/>
      <c r="J12" s="12"/>
      <c r="K12" s="12"/>
      <c r="L12" s="12" t="s">
        <v>37</v>
      </c>
    </row>
    <row r="13" s="1" customFormat="1" customHeight="1" spans="1:12">
      <c r="A13" s="11" t="s">
        <v>38</v>
      </c>
      <c r="B13" s="12" t="s">
        <v>39</v>
      </c>
      <c r="C13" s="13" t="s">
        <v>40</v>
      </c>
      <c r="D13" s="14">
        <v>71</v>
      </c>
      <c r="E13" s="14">
        <f t="shared" si="0"/>
        <v>28.4</v>
      </c>
      <c r="F13" s="14">
        <v>73.9</v>
      </c>
      <c r="G13" s="14">
        <f t="shared" si="1"/>
        <v>44.34</v>
      </c>
      <c r="H13" s="14">
        <f t="shared" si="2"/>
        <v>72.74</v>
      </c>
      <c r="I13" s="15" t="s">
        <v>16</v>
      </c>
      <c r="J13" s="12" t="s">
        <v>17</v>
      </c>
      <c r="K13" s="12" t="s">
        <v>17</v>
      </c>
      <c r="L13" s="12"/>
    </row>
    <row r="14" s="1" customFormat="1" customHeight="1" spans="1:12">
      <c r="A14" s="11" t="s">
        <v>41</v>
      </c>
      <c r="B14" s="12" t="s">
        <v>42</v>
      </c>
      <c r="C14" s="13" t="s">
        <v>40</v>
      </c>
      <c r="D14" s="14">
        <v>65.2</v>
      </c>
      <c r="E14" s="14">
        <f t="shared" si="0"/>
        <v>26.08</v>
      </c>
      <c r="F14" s="14">
        <v>71.9</v>
      </c>
      <c r="G14" s="14">
        <f t="shared" si="1"/>
        <v>43.14</v>
      </c>
      <c r="H14" s="14">
        <f t="shared" si="2"/>
        <v>69.22</v>
      </c>
      <c r="I14" s="15" t="s">
        <v>20</v>
      </c>
      <c r="J14" s="12" t="s">
        <v>17</v>
      </c>
      <c r="K14" s="12" t="s">
        <v>17</v>
      </c>
      <c r="L14" s="12"/>
    </row>
    <row r="15" s="1" customFormat="1" customHeight="1" spans="1:12">
      <c r="A15" s="11" t="s">
        <v>43</v>
      </c>
      <c r="B15" s="12" t="s">
        <v>44</v>
      </c>
      <c r="C15" s="13" t="s">
        <v>40</v>
      </c>
      <c r="D15" s="14">
        <v>60.7</v>
      </c>
      <c r="E15" s="14">
        <f t="shared" si="0"/>
        <v>24.28</v>
      </c>
      <c r="F15" s="14">
        <v>73.8</v>
      </c>
      <c r="G15" s="14">
        <f t="shared" si="1"/>
        <v>44.28</v>
      </c>
      <c r="H15" s="14">
        <f t="shared" si="2"/>
        <v>68.56</v>
      </c>
      <c r="I15" s="15" t="s">
        <v>23</v>
      </c>
      <c r="J15" s="12" t="s">
        <v>17</v>
      </c>
      <c r="K15" s="12" t="s">
        <v>17</v>
      </c>
      <c r="L15" s="12"/>
    </row>
    <row r="16" s="1" customFormat="1" customHeight="1" spans="1:12">
      <c r="A16" s="11" t="s">
        <v>45</v>
      </c>
      <c r="B16" s="12"/>
      <c r="C16" s="13" t="s">
        <v>40</v>
      </c>
      <c r="D16" s="14">
        <v>55.7</v>
      </c>
      <c r="E16" s="14">
        <f t="shared" si="0"/>
        <v>22.28</v>
      </c>
      <c r="F16" s="14">
        <v>65.2</v>
      </c>
      <c r="G16" s="14">
        <f t="shared" si="1"/>
        <v>39.12</v>
      </c>
      <c r="H16" s="14">
        <f t="shared" si="2"/>
        <v>61.4</v>
      </c>
      <c r="I16" s="15" t="s">
        <v>25</v>
      </c>
      <c r="J16" s="12"/>
      <c r="K16" s="12"/>
      <c r="L16" s="12"/>
    </row>
    <row r="17" s="1" customFormat="1" customHeight="1" spans="1:12">
      <c r="A17" s="11" t="s">
        <v>46</v>
      </c>
      <c r="B17" s="12"/>
      <c r="C17" s="13" t="s">
        <v>40</v>
      </c>
      <c r="D17" s="14">
        <v>49.7</v>
      </c>
      <c r="E17" s="14">
        <f t="shared" si="0"/>
        <v>19.88</v>
      </c>
      <c r="F17" s="14">
        <v>64.8</v>
      </c>
      <c r="G17" s="14">
        <f t="shared" si="1"/>
        <v>38.88</v>
      </c>
      <c r="H17" s="14">
        <f t="shared" si="2"/>
        <v>58.76</v>
      </c>
      <c r="I17" s="15" t="s">
        <v>27</v>
      </c>
      <c r="J17" s="12"/>
      <c r="K17" s="12"/>
      <c r="L17" s="12"/>
    </row>
    <row r="18" s="1" customFormat="1" customHeight="1" spans="1:12">
      <c r="A18" s="11" t="s">
        <v>47</v>
      </c>
      <c r="B18" s="12"/>
      <c r="C18" s="13" t="s">
        <v>40</v>
      </c>
      <c r="D18" s="14">
        <v>53.2</v>
      </c>
      <c r="E18" s="14">
        <f t="shared" si="0"/>
        <v>21.28</v>
      </c>
      <c r="F18" s="14">
        <v>60.7</v>
      </c>
      <c r="G18" s="14">
        <f t="shared" si="1"/>
        <v>36.42</v>
      </c>
      <c r="H18" s="14">
        <f t="shared" si="2"/>
        <v>57.7</v>
      </c>
      <c r="I18" s="15" t="s">
        <v>29</v>
      </c>
      <c r="J18" s="12"/>
      <c r="K18" s="12"/>
      <c r="L18" s="12"/>
    </row>
    <row r="19" s="1" customFormat="1" customHeight="1" spans="1:12">
      <c r="A19" s="11" t="s">
        <v>48</v>
      </c>
      <c r="B19" s="12"/>
      <c r="C19" s="13" t="s">
        <v>40</v>
      </c>
      <c r="D19" s="14">
        <v>54.9</v>
      </c>
      <c r="E19" s="14">
        <f t="shared" si="0"/>
        <v>21.96</v>
      </c>
      <c r="F19" s="14">
        <v>56.2</v>
      </c>
      <c r="G19" s="14">
        <f t="shared" si="1"/>
        <v>33.72</v>
      </c>
      <c r="H19" s="14">
        <f t="shared" si="2"/>
        <v>55.68</v>
      </c>
      <c r="I19" s="15" t="s">
        <v>31</v>
      </c>
      <c r="J19" s="12"/>
      <c r="K19" s="12"/>
      <c r="L19" s="12"/>
    </row>
    <row r="20" s="1" customFormat="1" customHeight="1" spans="1:12">
      <c r="A20" s="11" t="s">
        <v>49</v>
      </c>
      <c r="B20" s="12"/>
      <c r="C20" s="13" t="s">
        <v>40</v>
      </c>
      <c r="D20" s="14">
        <v>37.6</v>
      </c>
      <c r="E20" s="14">
        <f t="shared" si="0"/>
        <v>15.04</v>
      </c>
      <c r="F20" s="14">
        <v>45.9</v>
      </c>
      <c r="G20" s="14">
        <f t="shared" si="1"/>
        <v>27.54</v>
      </c>
      <c r="H20" s="14">
        <f t="shared" si="2"/>
        <v>42.58</v>
      </c>
      <c r="I20" s="15" t="s">
        <v>33</v>
      </c>
      <c r="J20" s="12"/>
      <c r="K20" s="12"/>
      <c r="L20" s="12"/>
    </row>
    <row r="21" s="1" customFormat="1" customHeight="1" spans="1:12">
      <c r="A21" s="11" t="s">
        <v>50</v>
      </c>
      <c r="B21" s="12" t="s">
        <v>51</v>
      </c>
      <c r="C21" s="13" t="s">
        <v>52</v>
      </c>
      <c r="D21" s="14">
        <v>72.6</v>
      </c>
      <c r="E21" s="14">
        <f t="shared" si="0"/>
        <v>29.04</v>
      </c>
      <c r="F21" s="14">
        <v>88.1</v>
      </c>
      <c r="G21" s="14">
        <f t="shared" si="1"/>
        <v>52.86</v>
      </c>
      <c r="H21" s="14">
        <f t="shared" si="2"/>
        <v>81.9</v>
      </c>
      <c r="I21" s="15" t="s">
        <v>16</v>
      </c>
      <c r="J21" s="12" t="s">
        <v>17</v>
      </c>
      <c r="K21" s="12" t="s">
        <v>17</v>
      </c>
      <c r="L21" s="12"/>
    </row>
    <row r="22" s="1" customFormat="1" customHeight="1" spans="1:12">
      <c r="A22" s="11" t="s">
        <v>53</v>
      </c>
      <c r="B22" s="12" t="s">
        <v>54</v>
      </c>
      <c r="C22" s="13" t="s">
        <v>52</v>
      </c>
      <c r="D22" s="14">
        <v>73.6</v>
      </c>
      <c r="E22" s="14">
        <f t="shared" si="0"/>
        <v>29.44</v>
      </c>
      <c r="F22" s="14">
        <v>83.8</v>
      </c>
      <c r="G22" s="14">
        <f t="shared" si="1"/>
        <v>50.28</v>
      </c>
      <c r="H22" s="14">
        <f t="shared" si="2"/>
        <v>79.72</v>
      </c>
      <c r="I22" s="15" t="s">
        <v>20</v>
      </c>
      <c r="J22" s="12" t="s">
        <v>17</v>
      </c>
      <c r="K22" s="12" t="s">
        <v>17</v>
      </c>
      <c r="L22" s="12"/>
    </row>
    <row r="23" s="1" customFormat="1" customHeight="1" spans="1:12">
      <c r="A23" s="11" t="s">
        <v>55</v>
      </c>
      <c r="B23" s="12" t="s">
        <v>56</v>
      </c>
      <c r="C23" s="13" t="s">
        <v>52</v>
      </c>
      <c r="D23" s="14">
        <v>72.3</v>
      </c>
      <c r="E23" s="14">
        <f t="shared" si="0"/>
        <v>28.92</v>
      </c>
      <c r="F23" s="14">
        <v>84</v>
      </c>
      <c r="G23" s="14">
        <f t="shared" si="1"/>
        <v>50.4</v>
      </c>
      <c r="H23" s="14">
        <f t="shared" si="2"/>
        <v>79.32</v>
      </c>
      <c r="I23" s="15" t="s">
        <v>23</v>
      </c>
      <c r="J23" s="12" t="s">
        <v>17</v>
      </c>
      <c r="K23" s="12" t="s">
        <v>17</v>
      </c>
      <c r="L23" s="12"/>
    </row>
    <row r="24" s="1" customFormat="1" customHeight="1" spans="1:12">
      <c r="A24" s="11" t="s">
        <v>57</v>
      </c>
      <c r="B24" s="12" t="s">
        <v>58</v>
      </c>
      <c r="C24" s="13" t="s">
        <v>52</v>
      </c>
      <c r="D24" s="14">
        <v>77.6</v>
      </c>
      <c r="E24" s="14">
        <f t="shared" si="0"/>
        <v>31.04</v>
      </c>
      <c r="F24" s="14">
        <v>78.3</v>
      </c>
      <c r="G24" s="14">
        <f t="shared" si="1"/>
        <v>46.98</v>
      </c>
      <c r="H24" s="14">
        <f t="shared" si="2"/>
        <v>78.02</v>
      </c>
      <c r="I24" s="15" t="s">
        <v>25</v>
      </c>
      <c r="J24" s="12" t="s">
        <v>17</v>
      </c>
      <c r="K24" s="12" t="s">
        <v>17</v>
      </c>
      <c r="L24" s="12"/>
    </row>
    <row r="25" s="1" customFormat="1" customHeight="1" spans="1:12">
      <c r="A25" s="11" t="s">
        <v>59</v>
      </c>
      <c r="B25" s="12" t="s">
        <v>60</v>
      </c>
      <c r="C25" s="13" t="s">
        <v>52</v>
      </c>
      <c r="D25" s="14">
        <v>77.2</v>
      </c>
      <c r="E25" s="14">
        <f t="shared" si="0"/>
        <v>30.88</v>
      </c>
      <c r="F25" s="14">
        <v>77.6</v>
      </c>
      <c r="G25" s="14">
        <f t="shared" si="1"/>
        <v>46.56</v>
      </c>
      <c r="H25" s="14">
        <f t="shared" si="2"/>
        <v>77.44</v>
      </c>
      <c r="I25" s="15" t="s">
        <v>27</v>
      </c>
      <c r="J25" s="12" t="s">
        <v>17</v>
      </c>
      <c r="K25" s="12" t="s">
        <v>17</v>
      </c>
      <c r="L25" s="12"/>
    </row>
    <row r="26" s="1" customFormat="1" customHeight="1" spans="1:12">
      <c r="A26" s="11" t="s">
        <v>61</v>
      </c>
      <c r="B26" s="12" t="s">
        <v>62</v>
      </c>
      <c r="C26" s="13" t="s">
        <v>52</v>
      </c>
      <c r="D26" s="14">
        <v>73.5</v>
      </c>
      <c r="E26" s="14">
        <f t="shared" si="0"/>
        <v>29.4</v>
      </c>
      <c r="F26" s="14">
        <v>79.4</v>
      </c>
      <c r="G26" s="14">
        <f t="shared" si="1"/>
        <v>47.64</v>
      </c>
      <c r="H26" s="14">
        <f t="shared" si="2"/>
        <v>77.04</v>
      </c>
      <c r="I26" s="15" t="s">
        <v>29</v>
      </c>
      <c r="J26" s="12" t="s">
        <v>17</v>
      </c>
      <c r="K26" s="12" t="s">
        <v>17</v>
      </c>
      <c r="L26" s="12"/>
    </row>
    <row r="27" s="1" customFormat="1" customHeight="1" spans="1:12">
      <c r="A27" s="11" t="s">
        <v>63</v>
      </c>
      <c r="B27" s="12"/>
      <c r="C27" s="13" t="s">
        <v>52</v>
      </c>
      <c r="D27" s="14">
        <v>70.3</v>
      </c>
      <c r="E27" s="14">
        <f t="shared" si="0"/>
        <v>28.12</v>
      </c>
      <c r="F27" s="14">
        <v>77</v>
      </c>
      <c r="G27" s="14">
        <f t="shared" si="1"/>
        <v>46.2</v>
      </c>
      <c r="H27" s="14">
        <f t="shared" si="2"/>
        <v>74.32</v>
      </c>
      <c r="I27" s="15" t="s">
        <v>31</v>
      </c>
      <c r="J27" s="12"/>
      <c r="K27" s="12"/>
      <c r="L27" s="12"/>
    </row>
    <row r="28" s="1" customFormat="1" customHeight="1" spans="1:12">
      <c r="A28" s="11" t="s">
        <v>64</v>
      </c>
      <c r="B28" s="12"/>
      <c r="C28" s="13" t="s">
        <v>52</v>
      </c>
      <c r="D28" s="14">
        <v>67.6</v>
      </c>
      <c r="E28" s="14">
        <f t="shared" si="0"/>
        <v>27.04</v>
      </c>
      <c r="F28" s="14">
        <v>78.5</v>
      </c>
      <c r="G28" s="14">
        <f t="shared" si="1"/>
        <v>47.1</v>
      </c>
      <c r="H28" s="14">
        <f t="shared" si="2"/>
        <v>74.14</v>
      </c>
      <c r="I28" s="15" t="s">
        <v>33</v>
      </c>
      <c r="J28" s="12"/>
      <c r="K28" s="12"/>
      <c r="L28" s="12"/>
    </row>
    <row r="29" s="1" customFormat="1" customHeight="1" spans="1:12">
      <c r="A29" s="11" t="s">
        <v>65</v>
      </c>
      <c r="B29" s="12"/>
      <c r="C29" s="13" t="s">
        <v>52</v>
      </c>
      <c r="D29" s="14">
        <v>54.2</v>
      </c>
      <c r="E29" s="14">
        <f t="shared" si="0"/>
        <v>21.68</v>
      </c>
      <c r="F29" s="14">
        <v>86.2</v>
      </c>
      <c r="G29" s="14">
        <f t="shared" si="1"/>
        <v>51.72</v>
      </c>
      <c r="H29" s="14">
        <f t="shared" si="2"/>
        <v>73.4</v>
      </c>
      <c r="I29" s="15" t="s">
        <v>35</v>
      </c>
      <c r="J29" s="12"/>
      <c r="K29" s="12"/>
      <c r="L29" s="12"/>
    </row>
    <row r="30" s="1" customFormat="1" customHeight="1" spans="1:12">
      <c r="A30" s="11" t="s">
        <v>66</v>
      </c>
      <c r="B30" s="12"/>
      <c r="C30" s="13" t="s">
        <v>52</v>
      </c>
      <c r="D30" s="14">
        <v>61.3</v>
      </c>
      <c r="E30" s="14">
        <f t="shared" si="0"/>
        <v>24.52</v>
      </c>
      <c r="F30" s="14">
        <v>81</v>
      </c>
      <c r="G30" s="14">
        <f t="shared" si="1"/>
        <v>48.6</v>
      </c>
      <c r="H30" s="14">
        <f t="shared" si="2"/>
        <v>73.12</v>
      </c>
      <c r="I30" s="15" t="s">
        <v>67</v>
      </c>
      <c r="J30" s="12"/>
      <c r="K30" s="12"/>
      <c r="L30" s="12"/>
    </row>
    <row r="31" s="1" customFormat="1" customHeight="1" spans="1:12">
      <c r="A31" s="11" t="s">
        <v>68</v>
      </c>
      <c r="B31" s="12"/>
      <c r="C31" s="13" t="s">
        <v>52</v>
      </c>
      <c r="D31" s="14">
        <v>63.2</v>
      </c>
      <c r="E31" s="14">
        <f t="shared" si="0"/>
        <v>25.28</v>
      </c>
      <c r="F31" s="14">
        <v>78.2</v>
      </c>
      <c r="G31" s="14">
        <f t="shared" si="1"/>
        <v>46.92</v>
      </c>
      <c r="H31" s="14">
        <f t="shared" si="2"/>
        <v>72.2</v>
      </c>
      <c r="I31" s="15" t="s">
        <v>69</v>
      </c>
      <c r="J31" s="12"/>
      <c r="K31" s="12"/>
      <c r="L31" s="12"/>
    </row>
    <row r="32" s="1" customFormat="1" customHeight="1" spans="1:12">
      <c r="A32" s="11" t="s">
        <v>70</v>
      </c>
      <c r="B32" s="12"/>
      <c r="C32" s="13" t="s">
        <v>52</v>
      </c>
      <c r="D32" s="14">
        <v>69.8</v>
      </c>
      <c r="E32" s="14">
        <f t="shared" si="0"/>
        <v>27.92</v>
      </c>
      <c r="F32" s="14">
        <v>73</v>
      </c>
      <c r="G32" s="14">
        <f t="shared" si="1"/>
        <v>43.8</v>
      </c>
      <c r="H32" s="14">
        <f t="shared" si="2"/>
        <v>71.72</v>
      </c>
      <c r="I32" s="15" t="s">
        <v>71</v>
      </c>
      <c r="J32" s="12"/>
      <c r="K32" s="12"/>
      <c r="L32" s="12"/>
    </row>
    <row r="33" s="1" customFormat="1" customHeight="1" spans="1:12">
      <c r="A33" s="11" t="s">
        <v>72</v>
      </c>
      <c r="B33" s="12"/>
      <c r="C33" s="13" t="s">
        <v>52</v>
      </c>
      <c r="D33" s="14">
        <v>61.3</v>
      </c>
      <c r="E33" s="14">
        <f t="shared" si="0"/>
        <v>24.52</v>
      </c>
      <c r="F33" s="14">
        <v>77.8</v>
      </c>
      <c r="G33" s="14">
        <f t="shared" si="1"/>
        <v>46.68</v>
      </c>
      <c r="H33" s="14">
        <f t="shared" si="2"/>
        <v>71.2</v>
      </c>
      <c r="I33" s="15" t="s">
        <v>73</v>
      </c>
      <c r="J33" s="12"/>
      <c r="K33" s="12"/>
      <c r="L33" s="12"/>
    </row>
    <row r="34" s="1" customFormat="1" customHeight="1" spans="1:12">
      <c r="A34" s="11" t="s">
        <v>74</v>
      </c>
      <c r="B34" s="12"/>
      <c r="C34" s="13" t="s">
        <v>52</v>
      </c>
      <c r="D34" s="14">
        <v>62.8</v>
      </c>
      <c r="E34" s="14">
        <f t="shared" si="0"/>
        <v>25.12</v>
      </c>
      <c r="F34" s="14">
        <v>73.1</v>
      </c>
      <c r="G34" s="14">
        <f t="shared" si="1"/>
        <v>43.86</v>
      </c>
      <c r="H34" s="14">
        <f t="shared" si="2"/>
        <v>68.98</v>
      </c>
      <c r="I34" s="15" t="s">
        <v>75</v>
      </c>
      <c r="J34" s="12"/>
      <c r="K34" s="12"/>
      <c r="L34" s="12"/>
    </row>
    <row r="35" s="1" customFormat="1" customHeight="1" spans="1:12">
      <c r="A35" s="11" t="s">
        <v>76</v>
      </c>
      <c r="B35" s="12"/>
      <c r="C35" s="13" t="s">
        <v>52</v>
      </c>
      <c r="D35" s="14">
        <v>63</v>
      </c>
      <c r="E35" s="14">
        <f t="shared" si="0"/>
        <v>25.2</v>
      </c>
      <c r="F35" s="14">
        <v>72</v>
      </c>
      <c r="G35" s="14">
        <f t="shared" si="1"/>
        <v>43.2</v>
      </c>
      <c r="H35" s="14">
        <f t="shared" si="2"/>
        <v>68.4</v>
      </c>
      <c r="I35" s="15" t="s">
        <v>77</v>
      </c>
      <c r="J35" s="12"/>
      <c r="K35" s="12"/>
      <c r="L35" s="12"/>
    </row>
    <row r="36" s="1" customFormat="1" customHeight="1" spans="1:12">
      <c r="A36" s="11" t="s">
        <v>78</v>
      </c>
      <c r="B36" s="12"/>
      <c r="C36" s="13" t="s">
        <v>52</v>
      </c>
      <c r="D36" s="14">
        <v>46.2</v>
      </c>
      <c r="E36" s="14">
        <f t="shared" si="0"/>
        <v>18.48</v>
      </c>
      <c r="F36" s="14">
        <v>74.3</v>
      </c>
      <c r="G36" s="14">
        <f t="shared" si="1"/>
        <v>44.58</v>
      </c>
      <c r="H36" s="14">
        <f t="shared" si="2"/>
        <v>63.06</v>
      </c>
      <c r="I36" s="15" t="s">
        <v>79</v>
      </c>
      <c r="J36" s="12"/>
      <c r="K36" s="12"/>
      <c r="L36" s="12"/>
    </row>
    <row r="37" s="1" customFormat="1" customHeight="1" spans="1:12">
      <c r="A37" s="11" t="s">
        <v>80</v>
      </c>
      <c r="B37" s="12"/>
      <c r="C37" s="13" t="s">
        <v>52</v>
      </c>
      <c r="D37" s="14">
        <v>48.1</v>
      </c>
      <c r="E37" s="14">
        <f t="shared" si="0"/>
        <v>19.24</v>
      </c>
      <c r="F37" s="14">
        <v>65.5</v>
      </c>
      <c r="G37" s="14">
        <f t="shared" si="1"/>
        <v>39.3</v>
      </c>
      <c r="H37" s="14">
        <f t="shared" si="2"/>
        <v>58.54</v>
      </c>
      <c r="I37" s="15" t="s">
        <v>81</v>
      </c>
      <c r="J37" s="12"/>
      <c r="K37" s="12"/>
      <c r="L37" s="12"/>
    </row>
    <row r="38" s="1" customFormat="1" customHeight="1" spans="1:12">
      <c r="A38" s="11" t="s">
        <v>82</v>
      </c>
      <c r="B38" s="12"/>
      <c r="C38" s="13" t="s">
        <v>52</v>
      </c>
      <c r="D38" s="14">
        <v>0</v>
      </c>
      <c r="E38" s="14">
        <f t="shared" si="0"/>
        <v>0</v>
      </c>
      <c r="F38" s="14">
        <v>0</v>
      </c>
      <c r="G38" s="14">
        <f t="shared" si="1"/>
        <v>0</v>
      </c>
      <c r="H38" s="14">
        <f t="shared" si="2"/>
        <v>0</v>
      </c>
      <c r="I38" s="15"/>
      <c r="J38" s="12"/>
      <c r="K38" s="12"/>
      <c r="L38" s="12" t="s">
        <v>37</v>
      </c>
    </row>
    <row r="39" s="1" customFormat="1" customHeight="1" spans="1:12">
      <c r="A39" s="11" t="s">
        <v>83</v>
      </c>
      <c r="B39" s="12"/>
      <c r="C39" s="13" t="s">
        <v>52</v>
      </c>
      <c r="D39" s="14">
        <v>0</v>
      </c>
      <c r="E39" s="14">
        <f t="shared" si="0"/>
        <v>0</v>
      </c>
      <c r="F39" s="14">
        <v>0</v>
      </c>
      <c r="G39" s="14">
        <f t="shared" si="1"/>
        <v>0</v>
      </c>
      <c r="H39" s="14">
        <f t="shared" si="2"/>
        <v>0</v>
      </c>
      <c r="I39" s="15"/>
      <c r="J39" s="12"/>
      <c r="K39" s="12"/>
      <c r="L39" s="12" t="s">
        <v>37</v>
      </c>
    </row>
    <row r="40" s="1" customFormat="1" customHeight="1" spans="1:12">
      <c r="A40" s="11" t="s">
        <v>84</v>
      </c>
      <c r="B40" s="12"/>
      <c r="C40" s="13" t="s">
        <v>52</v>
      </c>
      <c r="D40" s="14">
        <v>0</v>
      </c>
      <c r="E40" s="14">
        <f t="shared" si="0"/>
        <v>0</v>
      </c>
      <c r="F40" s="14">
        <v>0</v>
      </c>
      <c r="G40" s="14">
        <f t="shared" si="1"/>
        <v>0</v>
      </c>
      <c r="H40" s="14">
        <f t="shared" si="2"/>
        <v>0</v>
      </c>
      <c r="I40" s="15"/>
      <c r="J40" s="12"/>
      <c r="K40" s="12"/>
      <c r="L40" s="12" t="s">
        <v>37</v>
      </c>
    </row>
    <row r="41" s="1" customFormat="1" customHeight="1" spans="1:12">
      <c r="A41" s="11" t="s">
        <v>85</v>
      </c>
      <c r="B41" s="12"/>
      <c r="C41" s="13" t="s">
        <v>52</v>
      </c>
      <c r="D41" s="14">
        <v>0</v>
      </c>
      <c r="E41" s="14">
        <f t="shared" si="0"/>
        <v>0</v>
      </c>
      <c r="F41" s="14">
        <v>0</v>
      </c>
      <c r="G41" s="14">
        <f t="shared" si="1"/>
        <v>0</v>
      </c>
      <c r="H41" s="14">
        <f t="shared" si="2"/>
        <v>0</v>
      </c>
      <c r="I41" s="15"/>
      <c r="J41" s="12"/>
      <c r="K41" s="12"/>
      <c r="L41" s="12" t="s">
        <v>37</v>
      </c>
    </row>
    <row r="42" s="1" customFormat="1" customHeight="1" spans="1:12">
      <c r="A42" s="11" t="s">
        <v>86</v>
      </c>
      <c r="B42" s="12" t="s">
        <v>87</v>
      </c>
      <c r="C42" s="13" t="s">
        <v>88</v>
      </c>
      <c r="D42" s="14">
        <v>28.3</v>
      </c>
      <c r="E42" s="14">
        <f t="shared" si="0"/>
        <v>11.32</v>
      </c>
      <c r="F42" s="14">
        <v>74.4</v>
      </c>
      <c r="G42" s="14">
        <f t="shared" si="1"/>
        <v>44.64</v>
      </c>
      <c r="H42" s="14">
        <f t="shared" si="2"/>
        <v>55.96</v>
      </c>
      <c r="I42" s="15" t="s">
        <v>16</v>
      </c>
      <c r="J42" s="12" t="s">
        <v>17</v>
      </c>
      <c r="K42" s="12" t="s">
        <v>17</v>
      </c>
      <c r="L42" s="12"/>
    </row>
    <row r="43" s="1" customFormat="1" customHeight="1" spans="1:12">
      <c r="A43" s="11" t="s">
        <v>89</v>
      </c>
      <c r="B43" s="12" t="s">
        <v>90</v>
      </c>
      <c r="C43" s="13" t="s">
        <v>88</v>
      </c>
      <c r="D43" s="14">
        <v>52.6</v>
      </c>
      <c r="E43" s="14">
        <f t="shared" si="0"/>
        <v>21.04</v>
      </c>
      <c r="F43" s="14">
        <v>37.8</v>
      </c>
      <c r="G43" s="14">
        <f t="shared" si="1"/>
        <v>22.68</v>
      </c>
      <c r="H43" s="14">
        <f t="shared" si="2"/>
        <v>43.72</v>
      </c>
      <c r="I43" s="15" t="s">
        <v>20</v>
      </c>
      <c r="J43" s="12" t="s">
        <v>17</v>
      </c>
      <c r="K43" s="12" t="s">
        <v>17</v>
      </c>
      <c r="L43" s="12"/>
    </row>
  </sheetData>
  <sheetProtection formatCells="0" insertHyperlinks="0" autoFilter="0"/>
  <autoFilter ref="A2:XFC43">
    <extLst/>
  </autoFilter>
  <sortState ref="A21:H37">
    <sortCondition ref="H21:H37" descending="1"/>
  </sortState>
  <mergeCells count="1">
    <mergeCell ref="A1:L1"/>
  </mergeCells>
  <pageMargins left="0.75" right="0.75" top="0.354166666666667" bottom="0.156944444444444" header="0.196527777777778" footer="0.156944444444444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陈阳</dc:creator>
  <cp:lastModifiedBy>Administrator</cp:lastModifiedBy>
  <dcterms:created xsi:type="dcterms:W3CDTF">2022-06-24T19:04:00Z</dcterms:created>
  <dcterms:modified xsi:type="dcterms:W3CDTF">2024-06-03T08:13:39Z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