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E24" lockStructure="1"/>
  <bookViews>
    <workbookView windowWidth="20400" windowHeight="769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<sst xmlns="http://schemas.openxmlformats.org/spreadsheetml/2006/main" count="1122" uniqueCount="632">
  <si>
    <t>附件</t>
  </si>
  <si>
    <t>2024年东宝区（含漳河新区）中小学幼儿园教师公开招聘面试入围人员总成绩表</t>
  </si>
  <si>
    <t>姓名</t>
  </si>
  <si>
    <t>准考证号</t>
  </si>
  <si>
    <t>岗位类型及报考学科</t>
  </si>
  <si>
    <t>招聘数</t>
  </si>
  <si>
    <t>笔试
成绩</t>
  </si>
  <si>
    <t>笔试成绩
折合40%</t>
  </si>
  <si>
    <t>面试
成绩</t>
  </si>
  <si>
    <t>面试成绩
折合60%</t>
  </si>
  <si>
    <t>总成绩</t>
  </si>
  <si>
    <t>综合
排名</t>
  </si>
  <si>
    <t>王奕雯</t>
  </si>
  <si>
    <t>32014080100405</t>
  </si>
  <si>
    <t>城镇义务教育学校教师岗小学语文</t>
  </si>
  <si>
    <t>21</t>
  </si>
  <si>
    <t>80.05</t>
  </si>
  <si>
    <t>袁紫薇</t>
  </si>
  <si>
    <t>32014080101611</t>
  </si>
  <si>
    <t>78.20</t>
  </si>
  <si>
    <t>赵嫣</t>
  </si>
  <si>
    <t>32014080100327</t>
  </si>
  <si>
    <t>81.45</t>
  </si>
  <si>
    <t>胡宇星</t>
  </si>
  <si>
    <t>32014080101028</t>
  </si>
  <si>
    <t>75.00</t>
  </si>
  <si>
    <t>解思雨</t>
  </si>
  <si>
    <t>32014080100829</t>
  </si>
  <si>
    <t>74.20</t>
  </si>
  <si>
    <t>袁珊</t>
  </si>
  <si>
    <t>32014080102226</t>
  </si>
  <si>
    <t>75.60</t>
  </si>
  <si>
    <t>李祉怡</t>
  </si>
  <si>
    <t>32014080101117</t>
  </si>
  <si>
    <t>76.45</t>
  </si>
  <si>
    <t>王舒琪</t>
  </si>
  <si>
    <t>32014080100114</t>
  </si>
  <si>
    <t>79.35</t>
  </si>
  <si>
    <t>朱轲思雨</t>
  </si>
  <si>
    <t>32014080100301</t>
  </si>
  <si>
    <t>74.60</t>
  </si>
  <si>
    <t>吕艺凡</t>
  </si>
  <si>
    <t>32014080101612</t>
  </si>
  <si>
    <t>76.30</t>
  </si>
  <si>
    <t>黄瑶</t>
  </si>
  <si>
    <t>32014030400226</t>
  </si>
  <si>
    <t>75.75</t>
  </si>
  <si>
    <t>刘梦婷</t>
  </si>
  <si>
    <t>32014080100313</t>
  </si>
  <si>
    <t>77.75</t>
  </si>
  <si>
    <t>胡陈晨</t>
  </si>
  <si>
    <t>32014940100902</t>
  </si>
  <si>
    <t>78.05</t>
  </si>
  <si>
    <t>陈美希</t>
  </si>
  <si>
    <t>32014080100308</t>
  </si>
  <si>
    <t>75.20</t>
  </si>
  <si>
    <t>靳梦南</t>
  </si>
  <si>
    <t>32014080100212</t>
  </si>
  <si>
    <t>周小雪</t>
  </si>
  <si>
    <t>32014080100714</t>
  </si>
  <si>
    <t>74.90</t>
  </si>
  <si>
    <t>彭欣格</t>
  </si>
  <si>
    <t>32014080101501</t>
  </si>
  <si>
    <t>76.75</t>
  </si>
  <si>
    <t>袁博涵</t>
  </si>
  <si>
    <t>32014080101029</t>
  </si>
  <si>
    <t>78.30</t>
  </si>
  <si>
    <t>赵茜</t>
  </si>
  <si>
    <t>32014080101725</t>
  </si>
  <si>
    <t>78.25</t>
  </si>
  <si>
    <t>刘淼琳</t>
  </si>
  <si>
    <t>32014080100912</t>
  </si>
  <si>
    <t>78.15</t>
  </si>
  <si>
    <t>金媛圆</t>
  </si>
  <si>
    <t>32014080100602</t>
  </si>
  <si>
    <t>75.15</t>
  </si>
  <si>
    <t>王淑君</t>
  </si>
  <si>
    <t>32014080100204</t>
  </si>
  <si>
    <t>76.25</t>
  </si>
  <si>
    <t>胡仪喆</t>
  </si>
  <si>
    <t>32014080101518</t>
  </si>
  <si>
    <t>唐雨晴</t>
  </si>
  <si>
    <t>32014080100121</t>
  </si>
  <si>
    <t>75.55</t>
  </si>
  <si>
    <t>从淑晗</t>
  </si>
  <si>
    <t>32014080100124</t>
  </si>
  <si>
    <t>曾亚琪</t>
  </si>
  <si>
    <t>32014080101505</t>
  </si>
  <si>
    <t>刘凯莉</t>
  </si>
  <si>
    <t>32014080100318</t>
  </si>
  <si>
    <t>罗颖</t>
  </si>
  <si>
    <t>32014080100522</t>
  </si>
  <si>
    <t>73.75</t>
  </si>
  <si>
    <t>齐小庄</t>
  </si>
  <si>
    <t>32014080102013</t>
  </si>
  <si>
    <t>76.50</t>
  </si>
  <si>
    <t>邓冯晓筱</t>
  </si>
  <si>
    <t>32014080101427</t>
  </si>
  <si>
    <t>76.15</t>
  </si>
  <si>
    <t>杨昕玥</t>
  </si>
  <si>
    <t>32014080100510</t>
  </si>
  <si>
    <t>76.20</t>
  </si>
  <si>
    <t>何悦</t>
  </si>
  <si>
    <t>32014080101720</t>
  </si>
  <si>
    <t>75.40</t>
  </si>
  <si>
    <t>郭胜双</t>
  </si>
  <si>
    <t>32014080100320</t>
  </si>
  <si>
    <t>75.50</t>
  </si>
  <si>
    <t>许君兰</t>
  </si>
  <si>
    <t>32014080100913</t>
  </si>
  <si>
    <t>73.50</t>
  </si>
  <si>
    <t>王诗颖</t>
  </si>
  <si>
    <t>32014080100404</t>
  </si>
  <si>
    <t>73.45</t>
  </si>
  <si>
    <t>罗楚宁</t>
  </si>
  <si>
    <t>32014080101416</t>
  </si>
  <si>
    <t>77.10</t>
  </si>
  <si>
    <t>邹鑫泉</t>
  </si>
  <si>
    <t>32014080101115</t>
  </si>
  <si>
    <t>73.30</t>
  </si>
  <si>
    <t>周文慧</t>
  </si>
  <si>
    <t>32014080101320</t>
  </si>
  <si>
    <t>76.70</t>
  </si>
  <si>
    <t>杨兴雨</t>
  </si>
  <si>
    <t>32014080101323</t>
  </si>
  <si>
    <t>74.45</t>
  </si>
  <si>
    <t>侯盼晴</t>
  </si>
  <si>
    <t>32014080101222</t>
  </si>
  <si>
    <t>胡檬</t>
  </si>
  <si>
    <t>32014280901222</t>
  </si>
  <si>
    <t>张蓓蕾</t>
  </si>
  <si>
    <t>32014080101429</t>
  </si>
  <si>
    <t>74.40</t>
  </si>
  <si>
    <t>刘艺</t>
  </si>
  <si>
    <t>32014080101203</t>
  </si>
  <si>
    <t>73.65</t>
  </si>
  <si>
    <t>熊爱</t>
  </si>
  <si>
    <t>32014080102219</t>
  </si>
  <si>
    <t>73.80</t>
  </si>
  <si>
    <t>王童</t>
  </si>
  <si>
    <t>32014080102224</t>
  </si>
  <si>
    <t>75.25</t>
  </si>
  <si>
    <t>廖冰倩</t>
  </si>
  <si>
    <t>32014080100509</t>
  </si>
  <si>
    <t>73.20</t>
  </si>
  <si>
    <t>王甜</t>
  </si>
  <si>
    <t>32014080100505</t>
  </si>
  <si>
    <t>赵雪妍</t>
  </si>
  <si>
    <t>32014010200307</t>
  </si>
  <si>
    <t>王思佳</t>
  </si>
  <si>
    <t>32014080100806</t>
  </si>
  <si>
    <t>73.25</t>
  </si>
  <si>
    <t>金灿</t>
  </si>
  <si>
    <t>32014010500615</t>
  </si>
  <si>
    <t>75.65</t>
  </si>
  <si>
    <t>张晓卉</t>
  </si>
  <si>
    <t>32014080101426</t>
  </si>
  <si>
    <t>76.40</t>
  </si>
  <si>
    <t>余艺</t>
  </si>
  <si>
    <t>32014010305006</t>
  </si>
  <si>
    <t>73.60</t>
  </si>
  <si>
    <t>甘艳玲</t>
  </si>
  <si>
    <t>32014080101817</t>
  </si>
  <si>
    <t>王静月</t>
  </si>
  <si>
    <t>32014080101820</t>
  </si>
  <si>
    <t>王心雨</t>
  </si>
  <si>
    <t>32014080101209</t>
  </si>
  <si>
    <t>潘月晨</t>
  </si>
  <si>
    <t>32014080101724</t>
  </si>
  <si>
    <t>申晓蕾</t>
  </si>
  <si>
    <t>32014080100929</t>
  </si>
  <si>
    <t>孙舒文</t>
  </si>
  <si>
    <t>32014080101016</t>
  </si>
  <si>
    <t>82.05</t>
  </si>
  <si>
    <t>唐圣泓</t>
  </si>
  <si>
    <t>32014080101428</t>
  </si>
  <si>
    <t>76.80</t>
  </si>
  <si>
    <t>王郁欣</t>
  </si>
  <si>
    <t>32014080101923</t>
  </si>
  <si>
    <t>向桂满</t>
  </si>
  <si>
    <t>32014080102322</t>
  </si>
  <si>
    <t>75.30</t>
  </si>
  <si>
    <t>郭柳</t>
  </si>
  <si>
    <t>32024100104908</t>
  </si>
  <si>
    <t>城镇义务教育学校教师岗小学数学</t>
  </si>
  <si>
    <t>8</t>
  </si>
  <si>
    <t>87.05</t>
  </si>
  <si>
    <t>江竺芸</t>
  </si>
  <si>
    <t>32024080103002</t>
  </si>
  <si>
    <t>84.90</t>
  </si>
  <si>
    <t>黄紫兰</t>
  </si>
  <si>
    <t>32024080103810</t>
  </si>
  <si>
    <t>79.95</t>
  </si>
  <si>
    <t>邓倩倩</t>
  </si>
  <si>
    <t>32024050306019</t>
  </si>
  <si>
    <t>83.00</t>
  </si>
  <si>
    <t>殷倩</t>
  </si>
  <si>
    <t>32024080103317</t>
  </si>
  <si>
    <t>81.80</t>
  </si>
  <si>
    <t>黄澳</t>
  </si>
  <si>
    <t>32024080102528</t>
  </si>
  <si>
    <t>79.15</t>
  </si>
  <si>
    <t>陈梦蕾</t>
  </si>
  <si>
    <t>32024080102905</t>
  </si>
  <si>
    <t>80.65</t>
  </si>
  <si>
    <t>张雅沐</t>
  </si>
  <si>
    <t>32024080102819</t>
  </si>
  <si>
    <t>81.00</t>
  </si>
  <si>
    <t>刘玉琴</t>
  </si>
  <si>
    <t>32024080102904</t>
  </si>
  <si>
    <t>80.25</t>
  </si>
  <si>
    <t>马小笛</t>
  </si>
  <si>
    <t>32024010103109</t>
  </si>
  <si>
    <t>82.20</t>
  </si>
  <si>
    <t>龚静容</t>
  </si>
  <si>
    <t>32024080102804</t>
  </si>
  <si>
    <t>78.10</t>
  </si>
  <si>
    <t>金睿寒</t>
  </si>
  <si>
    <t>32024080102515</t>
  </si>
  <si>
    <t>78.55</t>
  </si>
  <si>
    <t>顿贝阳</t>
  </si>
  <si>
    <t>32024080102410</t>
  </si>
  <si>
    <t>张恋</t>
  </si>
  <si>
    <t>32024080103001</t>
  </si>
  <si>
    <t>79.85</t>
  </si>
  <si>
    <t>陈君怡</t>
  </si>
  <si>
    <t>32024080103105</t>
  </si>
  <si>
    <t>81.70</t>
  </si>
  <si>
    <t>黄子悦</t>
  </si>
  <si>
    <t>32024010105414</t>
  </si>
  <si>
    <t>80.40</t>
  </si>
  <si>
    <t>毛焱玟</t>
  </si>
  <si>
    <t>32024080103330</t>
  </si>
  <si>
    <t>78.65</t>
  </si>
  <si>
    <t>高琪</t>
  </si>
  <si>
    <t>32024080104030</t>
  </si>
  <si>
    <t>81.05</t>
  </si>
  <si>
    <t>李岚</t>
  </si>
  <si>
    <t>32024010109514</t>
  </si>
  <si>
    <t>饶宇轩</t>
  </si>
  <si>
    <t>32024080103712</t>
  </si>
  <si>
    <t>79.25</t>
  </si>
  <si>
    <t>李娇</t>
  </si>
  <si>
    <t>32024080103320</t>
  </si>
  <si>
    <t>张幸池</t>
  </si>
  <si>
    <t>32024080103026</t>
  </si>
  <si>
    <t>78.45</t>
  </si>
  <si>
    <t>邓敏</t>
  </si>
  <si>
    <t>32024080104112</t>
  </si>
  <si>
    <t>80.00</t>
  </si>
  <si>
    <t>丁虹淋</t>
  </si>
  <si>
    <t>32024080102716</t>
  </si>
  <si>
    <t>80.10</t>
  </si>
  <si>
    <t>马小雪</t>
  </si>
  <si>
    <t>32034080104515</t>
  </si>
  <si>
    <t>城镇义务教育学校教师岗小学英语</t>
  </si>
  <si>
    <t>5</t>
  </si>
  <si>
    <t>83.60</t>
  </si>
  <si>
    <t>谭世娇</t>
  </si>
  <si>
    <t>32034050100920</t>
  </si>
  <si>
    <t>81.95</t>
  </si>
  <si>
    <t>常双杰</t>
  </si>
  <si>
    <t>32034080104528</t>
  </si>
  <si>
    <t>82.95</t>
  </si>
  <si>
    <t>陈瑜</t>
  </si>
  <si>
    <t>32034080104330</t>
  </si>
  <si>
    <t>78.75</t>
  </si>
  <si>
    <t>谢艳明</t>
  </si>
  <si>
    <t>32034080104611</t>
  </si>
  <si>
    <t>80.85</t>
  </si>
  <si>
    <t>陆美佳</t>
  </si>
  <si>
    <t>32034080104217</t>
  </si>
  <si>
    <t>黄颖</t>
  </si>
  <si>
    <t>32034080104709</t>
  </si>
  <si>
    <t>万静文</t>
  </si>
  <si>
    <t>32034080104504</t>
  </si>
  <si>
    <t>78.70</t>
  </si>
  <si>
    <t>向德立</t>
  </si>
  <si>
    <t>32034280500413</t>
  </si>
  <si>
    <t>79.55</t>
  </si>
  <si>
    <t>蓝晓</t>
  </si>
  <si>
    <t>32034080104725</t>
  </si>
  <si>
    <t>77.35</t>
  </si>
  <si>
    <t>柳青卓</t>
  </si>
  <si>
    <t>32034080104718</t>
  </si>
  <si>
    <t>郭雨婷</t>
  </si>
  <si>
    <t>32034080104623</t>
  </si>
  <si>
    <t>77.30</t>
  </si>
  <si>
    <t>张人元</t>
  </si>
  <si>
    <t>32034080104327</t>
  </si>
  <si>
    <t>77.95</t>
  </si>
  <si>
    <t>王思文</t>
  </si>
  <si>
    <t>32034080104716</t>
  </si>
  <si>
    <t>77.60</t>
  </si>
  <si>
    <t>彭双逸</t>
  </si>
  <si>
    <t>32034010203822</t>
  </si>
  <si>
    <t>86.65</t>
  </si>
  <si>
    <t>陈雅冰</t>
  </si>
  <si>
    <t>32054010305406</t>
  </si>
  <si>
    <t>城镇义务教育学校教师岗小学科学</t>
  </si>
  <si>
    <t>1</t>
  </si>
  <si>
    <t>74.70</t>
  </si>
  <si>
    <t>柳澄澄</t>
  </si>
  <si>
    <t>32054100109827</t>
  </si>
  <si>
    <t>72.70</t>
  </si>
  <si>
    <t>李艳蕾</t>
  </si>
  <si>
    <t>32054080105009</t>
  </si>
  <si>
    <t>68.25</t>
  </si>
  <si>
    <t>李涓</t>
  </si>
  <si>
    <t>32064080105311</t>
  </si>
  <si>
    <t>城镇义务教育学校教师岗小学音乐</t>
  </si>
  <si>
    <t>77.50</t>
  </si>
  <si>
    <t>李淑洁</t>
  </si>
  <si>
    <t>32064010205423</t>
  </si>
  <si>
    <t>汪芯蕊</t>
  </si>
  <si>
    <t>32064010204419</t>
  </si>
  <si>
    <t>周普霖</t>
  </si>
  <si>
    <t>12064030403114</t>
  </si>
  <si>
    <t>新机制教师岗小学音乐</t>
  </si>
  <si>
    <t>胡慧颖</t>
  </si>
  <si>
    <t>12064080105213</t>
  </si>
  <si>
    <t>吴泽宇</t>
  </si>
  <si>
    <t>12064080105223</t>
  </si>
  <si>
    <t>李秋燕</t>
  </si>
  <si>
    <t>32074080105927</t>
  </si>
  <si>
    <t>城镇义务教育学校教师岗小学体育</t>
  </si>
  <si>
    <t>7</t>
  </si>
  <si>
    <t>85.20</t>
  </si>
  <si>
    <t>李家鹏</t>
  </si>
  <si>
    <t>32074010208612</t>
  </si>
  <si>
    <t>82.00</t>
  </si>
  <si>
    <t>刘孙威</t>
  </si>
  <si>
    <t>32074080105802</t>
  </si>
  <si>
    <t>81.85</t>
  </si>
  <si>
    <t>刘柏文</t>
  </si>
  <si>
    <t>32074080106013</t>
  </si>
  <si>
    <t>蔡捷</t>
  </si>
  <si>
    <t>32074080105810</t>
  </si>
  <si>
    <t>刘斯傲</t>
  </si>
  <si>
    <t>32074080105702</t>
  </si>
  <si>
    <t>81.75</t>
  </si>
  <si>
    <t>马丽雯</t>
  </si>
  <si>
    <t>32074080106024</t>
  </si>
  <si>
    <t>84.80</t>
  </si>
  <si>
    <t>袁小肸</t>
  </si>
  <si>
    <t>32074280401825</t>
  </si>
  <si>
    <t>田倩玉</t>
  </si>
  <si>
    <t>32074080105730</t>
  </si>
  <si>
    <t>84.15</t>
  </si>
  <si>
    <t>田卫</t>
  </si>
  <si>
    <t>32074280402224</t>
  </si>
  <si>
    <t>83.85</t>
  </si>
  <si>
    <t>赖银娇</t>
  </si>
  <si>
    <t>32074080105824</t>
  </si>
  <si>
    <t>83.50</t>
  </si>
  <si>
    <t>高敏</t>
  </si>
  <si>
    <t>32074060602206</t>
  </si>
  <si>
    <t>84.00</t>
  </si>
  <si>
    <t>岳凯迪</t>
  </si>
  <si>
    <t>32074280400310</t>
  </si>
  <si>
    <t>81.10</t>
  </si>
  <si>
    <t>任杰</t>
  </si>
  <si>
    <t>32074280400313</t>
  </si>
  <si>
    <t>80.80</t>
  </si>
  <si>
    <t>宋君格</t>
  </si>
  <si>
    <t>32074080105806</t>
  </si>
  <si>
    <t>84.10</t>
  </si>
  <si>
    <t>方苏瑞</t>
  </si>
  <si>
    <t>32074080106106</t>
  </si>
  <si>
    <t>82.70</t>
  </si>
  <si>
    <t>程大棚</t>
  </si>
  <si>
    <t>32074080105914</t>
  </si>
  <si>
    <t>81.65</t>
  </si>
  <si>
    <t>刘云通</t>
  </si>
  <si>
    <t>32074080105706</t>
  </si>
  <si>
    <t>83.40</t>
  </si>
  <si>
    <t>张鑫璐</t>
  </si>
  <si>
    <t>32074010207930</t>
  </si>
  <si>
    <t>刘梦晓</t>
  </si>
  <si>
    <t>32074080105826</t>
  </si>
  <si>
    <t>80.95</t>
  </si>
  <si>
    <t>王魏诗雨</t>
  </si>
  <si>
    <t>32074080105917</t>
  </si>
  <si>
    <t>80.20</t>
  </si>
  <si>
    <t>田强</t>
  </si>
  <si>
    <t>12074050103205</t>
  </si>
  <si>
    <t>新机制教师岗小学体育</t>
  </si>
  <si>
    <t>2</t>
  </si>
  <si>
    <t>李静雯</t>
  </si>
  <si>
    <t>12074080106102</t>
  </si>
  <si>
    <t>78.90</t>
  </si>
  <si>
    <t>彭冠豪</t>
  </si>
  <si>
    <t>12074280402026</t>
  </si>
  <si>
    <t>74.05</t>
  </si>
  <si>
    <t>杨玉梅</t>
  </si>
  <si>
    <t>12074110402615</t>
  </si>
  <si>
    <t>77.25</t>
  </si>
  <si>
    <t>戴姗姗</t>
  </si>
  <si>
    <t>12074110403419</t>
  </si>
  <si>
    <t>尹倾城</t>
  </si>
  <si>
    <t>32084080106412</t>
  </si>
  <si>
    <t>城镇义务教育学校教师岗小学美术</t>
  </si>
  <si>
    <t>3</t>
  </si>
  <si>
    <t>79.50</t>
  </si>
  <si>
    <t>吴梦雅</t>
  </si>
  <si>
    <t>32084080106204</t>
  </si>
  <si>
    <t>75.80</t>
  </si>
  <si>
    <t>范宇菲</t>
  </si>
  <si>
    <t>32084080106502</t>
  </si>
  <si>
    <t>郑双玥</t>
  </si>
  <si>
    <t>32084080106315</t>
  </si>
  <si>
    <t>陈李和</t>
  </si>
  <si>
    <t>32084080106618</t>
  </si>
  <si>
    <t>73.70</t>
  </si>
  <si>
    <t>杨紫馨</t>
  </si>
  <si>
    <t>32084080106312</t>
  </si>
  <si>
    <t>74.55</t>
  </si>
  <si>
    <t>郑雨寒</t>
  </si>
  <si>
    <t>32084080106425</t>
  </si>
  <si>
    <t>刘俊洁</t>
  </si>
  <si>
    <t>32084080106205</t>
  </si>
  <si>
    <t>谢舒芸</t>
  </si>
  <si>
    <t>32084080106609</t>
  </si>
  <si>
    <t>陈丹妮</t>
  </si>
  <si>
    <t>12084080106601</t>
  </si>
  <si>
    <t>新机制教师岗小学美术</t>
  </si>
  <si>
    <t>王晓璐</t>
  </si>
  <si>
    <t>12084080106711</t>
  </si>
  <si>
    <t>76.95</t>
  </si>
  <si>
    <t>张傲竹</t>
  </si>
  <si>
    <t>12084050104121</t>
  </si>
  <si>
    <t>71.80</t>
  </si>
  <si>
    <t>朱聪</t>
  </si>
  <si>
    <t>32104080106901</t>
  </si>
  <si>
    <t>城镇义务教育学校教师岗小学心理健康</t>
  </si>
  <si>
    <t>86.10</t>
  </si>
  <si>
    <t>贺慧洁</t>
  </si>
  <si>
    <t>32104080106904</t>
  </si>
  <si>
    <t>80.35</t>
  </si>
  <si>
    <t>范淑贤</t>
  </si>
  <si>
    <t>32104010706229</t>
  </si>
  <si>
    <t>85.60</t>
  </si>
  <si>
    <t>彭俊</t>
  </si>
  <si>
    <t>33014080107225</t>
  </si>
  <si>
    <t>城镇义务教育学校教师岗初中语文</t>
  </si>
  <si>
    <t>76.90</t>
  </si>
  <si>
    <t>吴玥涵</t>
  </si>
  <si>
    <t>33014080107117</t>
  </si>
  <si>
    <t>雷阳</t>
  </si>
  <si>
    <t>33014080107716</t>
  </si>
  <si>
    <t>徐梦蝶</t>
  </si>
  <si>
    <t>33014080107425</t>
  </si>
  <si>
    <t>76.05</t>
  </si>
  <si>
    <t>程萌</t>
  </si>
  <si>
    <t>33014080107221</t>
  </si>
  <si>
    <t>陶文</t>
  </si>
  <si>
    <t>33014280202721</t>
  </si>
  <si>
    <t>73.40</t>
  </si>
  <si>
    <t>伍雨薇</t>
  </si>
  <si>
    <t>33014050201008</t>
  </si>
  <si>
    <t>74.30</t>
  </si>
  <si>
    <t>董尚盼</t>
  </si>
  <si>
    <t>33014080107909</t>
  </si>
  <si>
    <t>72.85</t>
  </si>
  <si>
    <t>刘馨瑶</t>
  </si>
  <si>
    <t>33014080107223</t>
  </si>
  <si>
    <t>李漫</t>
  </si>
  <si>
    <t>33024080108206</t>
  </si>
  <si>
    <t>城镇义务教育学校教师岗初中数学</t>
  </si>
  <si>
    <t>87.95</t>
  </si>
  <si>
    <t>肖璐琪</t>
  </si>
  <si>
    <t>33024080108307</t>
  </si>
  <si>
    <t>82.85</t>
  </si>
  <si>
    <t>李周丽</t>
  </si>
  <si>
    <t>33024050201803</t>
  </si>
  <si>
    <t>郭林薇</t>
  </si>
  <si>
    <t>33024080108123</t>
  </si>
  <si>
    <t>沈青哲</t>
  </si>
  <si>
    <t>33024080108602</t>
  </si>
  <si>
    <t>79.80</t>
  </si>
  <si>
    <t>许雪莹</t>
  </si>
  <si>
    <t>33024080108521</t>
  </si>
  <si>
    <t>黄梓璇</t>
  </si>
  <si>
    <t>33034080109029</t>
  </si>
  <si>
    <t>城镇义务教育学校教师岗初中英语</t>
  </si>
  <si>
    <t>82.25</t>
  </si>
  <si>
    <t>代雅晴</t>
  </si>
  <si>
    <t>33034080109214</t>
  </si>
  <si>
    <t>82.40</t>
  </si>
  <si>
    <t>朱锐</t>
  </si>
  <si>
    <t>33034010406621</t>
  </si>
  <si>
    <t>吕文艺</t>
  </si>
  <si>
    <t>33034080108719</t>
  </si>
  <si>
    <t>80.75</t>
  </si>
  <si>
    <t>黄一敏</t>
  </si>
  <si>
    <t>33034080109416</t>
  </si>
  <si>
    <t>段媛</t>
  </si>
  <si>
    <t>33034010409717</t>
  </si>
  <si>
    <t>杨诗洁</t>
  </si>
  <si>
    <t>13034080109127</t>
  </si>
  <si>
    <t>新机制教师岗初中英语</t>
  </si>
  <si>
    <t>徐家慧</t>
  </si>
  <si>
    <t>13034080109418</t>
  </si>
  <si>
    <t>张丽</t>
  </si>
  <si>
    <t>13034010409101</t>
  </si>
  <si>
    <t>73.15</t>
  </si>
  <si>
    <t>陈妍捷</t>
  </si>
  <si>
    <t>33044080110005</t>
  </si>
  <si>
    <t>城镇义务教育学校教师岗初中道德与法治</t>
  </si>
  <si>
    <t>80.50</t>
  </si>
  <si>
    <t>杨华敏</t>
  </si>
  <si>
    <t>33044080109912</t>
  </si>
  <si>
    <t>刘恋</t>
  </si>
  <si>
    <t>33044010307608</t>
  </si>
  <si>
    <t>曾凡珍</t>
  </si>
  <si>
    <t>33044280601417</t>
  </si>
  <si>
    <t>郭欣怡</t>
  </si>
  <si>
    <t>33044080110002</t>
  </si>
  <si>
    <t>李洋溢</t>
  </si>
  <si>
    <t>33044080109917</t>
  </si>
  <si>
    <t>陈婉霞</t>
  </si>
  <si>
    <t>33054080110202</t>
  </si>
  <si>
    <t>城镇义务教育学校教师岗初中历史</t>
  </si>
  <si>
    <t>74.25</t>
  </si>
  <si>
    <t>张艺豪</t>
  </si>
  <si>
    <t>33054080110209</t>
  </si>
  <si>
    <t>74.10</t>
  </si>
  <si>
    <t>孙柏杨</t>
  </si>
  <si>
    <t>33054080110106</t>
  </si>
  <si>
    <t>潘肸潋</t>
  </si>
  <si>
    <t>33054080110206</t>
  </si>
  <si>
    <t>72.55</t>
  </si>
  <si>
    <t>徐贵荣</t>
  </si>
  <si>
    <t>33054080110107</t>
  </si>
  <si>
    <t>74.75</t>
  </si>
  <si>
    <t>侯亮</t>
  </si>
  <si>
    <t>33054280402929</t>
  </si>
  <si>
    <t>72.15</t>
  </si>
  <si>
    <t>易宙</t>
  </si>
  <si>
    <t>33074080110401</t>
  </si>
  <si>
    <t>城镇义务教育学校教师岗初中物理</t>
  </si>
  <si>
    <t>79.20</t>
  </si>
  <si>
    <t>杨寒蕊</t>
  </si>
  <si>
    <t>33074080110603</t>
  </si>
  <si>
    <t>66.15</t>
  </si>
  <si>
    <t>苏映月</t>
  </si>
  <si>
    <t>33074080110507</t>
  </si>
  <si>
    <t>38.45</t>
  </si>
  <si>
    <t>陈梦怡</t>
  </si>
  <si>
    <t>33084080110705</t>
  </si>
  <si>
    <t>城镇义务教育学校教师岗初中化学</t>
  </si>
  <si>
    <t>75.35</t>
  </si>
  <si>
    <t>刘欣怡</t>
  </si>
  <si>
    <t>33084080110701</t>
  </si>
  <si>
    <t>殷苗苗</t>
  </si>
  <si>
    <t>33084080110718</t>
  </si>
  <si>
    <t>71.40</t>
  </si>
  <si>
    <t>谢继强</t>
  </si>
  <si>
    <t>13084080110722</t>
  </si>
  <si>
    <t>新机制教师岗初中化学</t>
  </si>
  <si>
    <t>刘纪怡</t>
  </si>
  <si>
    <t>13084090405021</t>
  </si>
  <si>
    <t>68.45</t>
  </si>
  <si>
    <t>王星晨</t>
  </si>
  <si>
    <t>33114080111302</t>
  </si>
  <si>
    <t>城镇义务教育学校教师岗初中体育与健康（退役军人）</t>
  </si>
  <si>
    <t>82.15</t>
  </si>
  <si>
    <t>张学国</t>
  </si>
  <si>
    <t>33114010603602</t>
  </si>
  <si>
    <t>陈帅</t>
  </si>
  <si>
    <t>33114061202216</t>
  </si>
  <si>
    <t>72.95</t>
  </si>
  <si>
    <t>王哲</t>
  </si>
  <si>
    <t>33114080111403</t>
  </si>
  <si>
    <t>城镇义务教育学校教师岗初中体育与健康</t>
  </si>
  <si>
    <t>木红旭</t>
  </si>
  <si>
    <t>33114061202230</t>
  </si>
  <si>
    <t>76.65</t>
  </si>
  <si>
    <t>翟昊</t>
  </si>
  <si>
    <t>33114080111515</t>
  </si>
  <si>
    <t>72.05</t>
  </si>
  <si>
    <t>双丹</t>
  </si>
  <si>
    <t>46014080112210</t>
  </si>
  <si>
    <t>幼儿园学前教育岗</t>
  </si>
  <si>
    <t>82.35</t>
  </si>
  <si>
    <t>周缘怡</t>
  </si>
  <si>
    <t>46014080112913</t>
  </si>
  <si>
    <t>张家怡</t>
  </si>
  <si>
    <t>46014080113428</t>
  </si>
  <si>
    <t>杨志慧</t>
  </si>
  <si>
    <t>46014080112703</t>
  </si>
  <si>
    <t>文莉娟</t>
  </si>
  <si>
    <t>46014080112221</t>
  </si>
  <si>
    <t>魏艇雨</t>
  </si>
  <si>
    <t>46014010514008</t>
  </si>
  <si>
    <t>王雪婷</t>
  </si>
  <si>
    <t>46014120208901</t>
  </si>
  <si>
    <t>游雪蓥</t>
  </si>
  <si>
    <t>46014280703223</t>
  </si>
  <si>
    <t>81.55</t>
  </si>
  <si>
    <t>杨清雯</t>
  </si>
  <si>
    <t>46014080112311</t>
  </si>
  <si>
    <t>陈钰竹</t>
  </si>
  <si>
    <t>46014080112409</t>
  </si>
  <si>
    <t>黎斯洁</t>
  </si>
  <si>
    <t>46014010512405</t>
  </si>
  <si>
    <t>刘慧娟</t>
  </si>
  <si>
    <t>46014080112919</t>
  </si>
  <si>
    <t>段俊利</t>
  </si>
  <si>
    <t>46014080113216</t>
  </si>
  <si>
    <t>叶琳</t>
  </si>
  <si>
    <t>46014080112204</t>
  </si>
  <si>
    <t>77.80</t>
  </si>
  <si>
    <t>敖铭婕</t>
  </si>
  <si>
    <t>46014080112905</t>
  </si>
  <si>
    <t>75.70</t>
  </si>
  <si>
    <t>李书琴</t>
  </si>
  <si>
    <t>46014080113027</t>
  </si>
  <si>
    <t>周晶</t>
  </si>
  <si>
    <t>46014080113511</t>
  </si>
  <si>
    <t>76.00</t>
  </si>
  <si>
    <t>何淑洁</t>
  </si>
  <si>
    <t>46014080112622</t>
  </si>
  <si>
    <t>张雨欣</t>
  </si>
  <si>
    <t>46014100201617</t>
  </si>
  <si>
    <t>陈琪</t>
  </si>
  <si>
    <t>46014080113330</t>
  </si>
  <si>
    <t>冯紫洁</t>
  </si>
  <si>
    <t>46014010513314</t>
  </si>
  <si>
    <t>74.95</t>
  </si>
  <si>
    <t>王芮</t>
  </si>
  <si>
    <t>46014030202426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</si>
</sst>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"/>
  <sheetViews>
    <sheetView tabSelected="1" workbookViewId="0">
      <pane ySplit="3" topLeftCell="A4" activePane="bottomLeft" state="frozen"/>
      <selection/>
      <selection pane="bottomLeft" activeCell="K199" sqref="K199"/>
    </sheetView>
  </sheetViews>
  <sheetFormatPr defaultColWidth="9" defaultRowHeight="13.5"/>
  <cols>
    <col min="1" max="1" width="7.625" style="3" customWidth="1"/>
    <col min="2" max="2" width="15.25" style="3" customWidth="1"/>
    <col min="3" max="3" width="28.5" style="4" customWidth="1"/>
    <col min="4" max="4" width="6.25" style="3" customWidth="1"/>
    <col min="5" max="5" width="7.125" style="4" customWidth="1"/>
    <col min="6" max="6" width="9" style="5"/>
    <col min="7" max="7" width="9" style="6"/>
    <col min="8" max="8" width="7.875" style="3" customWidth="1"/>
    <col min="9" max="9" width="8.5" style="3" customWidth="1"/>
    <col min="10" max="10" width="6.75" style="3" customWidth="1"/>
    <col min="11" max="16384" width="9" style="3"/>
  </cols>
  <sheetData>
    <row r="1" ht="3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59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6.1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11" t="s">
        <v>7</v>
      </c>
      <c r="G3" s="12" t="s">
        <v>8</v>
      </c>
      <c r="H3" s="11" t="s">
        <v>9</v>
      </c>
      <c r="I3" s="9" t="s">
        <v>10</v>
      </c>
      <c r="J3" s="9" t="s">
        <v>11</v>
      </c>
    </row>
    <row r="4" ht="15.95" customHeight="1" spans="1:10">
      <c r="A4" s="9" t="s">
        <v>12</v>
      </c>
      <c r="B4" s="9" t="s">
        <v>13</v>
      </c>
      <c r="C4" s="13" t="s">
        <v>14</v>
      </c>
      <c r="D4" s="9" t="s">
        <v>15</v>
      </c>
      <c r="E4" s="9" t="s">
        <v>16</v>
      </c>
      <c r="F4" s="14">
        <f t="shared" ref="F4:F67" si="0">ROUND(E4*0.4,2)</f>
        <v>32.02</v>
      </c>
      <c r="G4" s="14">
        <v>86.14</v>
      </c>
      <c r="H4" s="14">
        <f t="shared" ref="H4:H67" si="1">ROUND(G4*0.6,2)</f>
        <v>51.68</v>
      </c>
      <c r="I4" s="14">
        <f t="shared" ref="I4:I67" si="2">F4+H4</f>
        <v>83.7</v>
      </c>
      <c r="J4" s="14">
        <f t="shared" ref="J4:J35" si="3">RANK(I4,$I$4:$I$64)</f>
        <v>1</v>
      </c>
    </row>
    <row r="5" ht="15.95" customHeight="1" spans="1:10">
      <c r="A5" s="9" t="s">
        <v>17</v>
      </c>
      <c r="B5" s="9" t="s">
        <v>18</v>
      </c>
      <c r="C5" s="13" t="s">
        <v>14</v>
      </c>
      <c r="D5" s="9" t="s">
        <v>15</v>
      </c>
      <c r="E5" s="9" t="s">
        <v>19</v>
      </c>
      <c r="F5" s="14">
        <f t="shared" si="0"/>
        <v>31.28</v>
      </c>
      <c r="G5" s="14">
        <v>86.76</v>
      </c>
      <c r="H5" s="14">
        <f t="shared" si="1"/>
        <v>52.06</v>
      </c>
      <c r="I5" s="14">
        <f t="shared" si="2"/>
        <v>83.34</v>
      </c>
      <c r="J5" s="14">
        <f t="shared" si="3"/>
        <v>2</v>
      </c>
    </row>
    <row r="6" ht="15.95" customHeight="1" spans="1:10">
      <c r="A6" s="9" t="s">
        <v>20</v>
      </c>
      <c r="B6" s="9" t="s">
        <v>21</v>
      </c>
      <c r="C6" s="13" t="s">
        <v>14</v>
      </c>
      <c r="D6" s="9" t="s">
        <v>15</v>
      </c>
      <c r="E6" s="9" t="s">
        <v>22</v>
      </c>
      <c r="F6" s="14">
        <f t="shared" si="0"/>
        <v>32.58</v>
      </c>
      <c r="G6" s="14">
        <v>83.9</v>
      </c>
      <c r="H6" s="14">
        <f t="shared" si="1"/>
        <v>50.34</v>
      </c>
      <c r="I6" s="14">
        <f t="shared" si="2"/>
        <v>82.92</v>
      </c>
      <c r="J6" s="14">
        <f t="shared" si="3"/>
        <v>3</v>
      </c>
    </row>
    <row r="7" ht="15.95" customHeight="1" spans="1:10">
      <c r="A7" s="9" t="s">
        <v>23</v>
      </c>
      <c r="B7" s="9" t="s">
        <v>24</v>
      </c>
      <c r="C7" s="13" t="s">
        <v>14</v>
      </c>
      <c r="D7" s="9" t="s">
        <v>15</v>
      </c>
      <c r="E7" s="9" t="s">
        <v>25</v>
      </c>
      <c r="F7" s="14">
        <f t="shared" si="0"/>
        <v>30</v>
      </c>
      <c r="G7" s="14">
        <v>88.16</v>
      </c>
      <c r="H7" s="14">
        <f t="shared" si="1"/>
        <v>52.9</v>
      </c>
      <c r="I7" s="14">
        <f t="shared" si="2"/>
        <v>82.9</v>
      </c>
      <c r="J7" s="14">
        <f t="shared" si="3"/>
        <v>4</v>
      </c>
    </row>
    <row r="8" ht="15.95" customHeight="1" spans="1:10">
      <c r="A8" s="9" t="s">
        <v>26</v>
      </c>
      <c r="B8" s="9" t="s">
        <v>27</v>
      </c>
      <c r="C8" s="13" t="s">
        <v>14</v>
      </c>
      <c r="D8" s="9" t="s">
        <v>15</v>
      </c>
      <c r="E8" s="9" t="s">
        <v>28</v>
      </c>
      <c r="F8" s="14">
        <f t="shared" si="0"/>
        <v>29.68</v>
      </c>
      <c r="G8" s="14">
        <v>88.42</v>
      </c>
      <c r="H8" s="14">
        <f t="shared" si="1"/>
        <v>53.05</v>
      </c>
      <c r="I8" s="14">
        <f t="shared" si="2"/>
        <v>82.73</v>
      </c>
      <c r="J8" s="14">
        <f t="shared" si="3"/>
        <v>5</v>
      </c>
    </row>
    <row r="9" s="1" customFormat="1" ht="15.95" customHeight="1" spans="1:10">
      <c r="A9" s="9" t="s">
        <v>29</v>
      </c>
      <c r="B9" s="9" t="s">
        <v>30</v>
      </c>
      <c r="C9" s="13" t="s">
        <v>14</v>
      </c>
      <c r="D9" s="9" t="s">
        <v>15</v>
      </c>
      <c r="E9" s="9" t="s">
        <v>31</v>
      </c>
      <c r="F9" s="14">
        <f t="shared" si="0"/>
        <v>30.24</v>
      </c>
      <c r="G9" s="14">
        <v>87.42</v>
      </c>
      <c r="H9" s="14">
        <f t="shared" si="1"/>
        <v>52.45</v>
      </c>
      <c r="I9" s="14">
        <f t="shared" si="2"/>
        <v>82.69</v>
      </c>
      <c r="J9" s="14">
        <f t="shared" si="3"/>
        <v>6</v>
      </c>
    </row>
    <row r="10" ht="15.95" customHeight="1" spans="1:10">
      <c r="A10" s="9" t="s">
        <v>32</v>
      </c>
      <c r="B10" s="9" t="s">
        <v>33</v>
      </c>
      <c r="C10" s="13" t="s">
        <v>14</v>
      </c>
      <c r="D10" s="9" t="s">
        <v>15</v>
      </c>
      <c r="E10" s="9" t="s">
        <v>34</v>
      </c>
      <c r="F10" s="14">
        <f t="shared" si="0"/>
        <v>30.58</v>
      </c>
      <c r="G10" s="14">
        <v>86.66</v>
      </c>
      <c r="H10" s="14">
        <f t="shared" si="1"/>
        <v>52</v>
      </c>
      <c r="I10" s="14">
        <f t="shared" si="2"/>
        <v>82.58</v>
      </c>
      <c r="J10" s="14">
        <f t="shared" si="3"/>
        <v>7</v>
      </c>
    </row>
    <row r="11" ht="15.95" customHeight="1" spans="1:10">
      <c r="A11" s="9" t="s">
        <v>35</v>
      </c>
      <c r="B11" s="9" t="s">
        <v>36</v>
      </c>
      <c r="C11" s="13" t="s">
        <v>14</v>
      </c>
      <c r="D11" s="9" t="s">
        <v>15</v>
      </c>
      <c r="E11" s="9" t="s">
        <v>37</v>
      </c>
      <c r="F11" s="14">
        <f t="shared" si="0"/>
        <v>31.74</v>
      </c>
      <c r="G11" s="14">
        <v>84.7</v>
      </c>
      <c r="H11" s="14">
        <f t="shared" si="1"/>
        <v>50.82</v>
      </c>
      <c r="I11" s="14">
        <f t="shared" si="2"/>
        <v>82.56</v>
      </c>
      <c r="J11" s="14">
        <f t="shared" si="3"/>
        <v>8</v>
      </c>
    </row>
    <row r="12" ht="15.95" customHeight="1" spans="1:10">
      <c r="A12" s="9" t="s">
        <v>38</v>
      </c>
      <c r="B12" s="9" t="s">
        <v>39</v>
      </c>
      <c r="C12" s="13" t="s">
        <v>14</v>
      </c>
      <c r="D12" s="9" t="s">
        <v>15</v>
      </c>
      <c r="E12" s="9" t="s">
        <v>40</v>
      </c>
      <c r="F12" s="14">
        <f t="shared" si="0"/>
        <v>29.84</v>
      </c>
      <c r="G12" s="14">
        <v>87.64</v>
      </c>
      <c r="H12" s="14">
        <f t="shared" si="1"/>
        <v>52.58</v>
      </c>
      <c r="I12" s="14">
        <f t="shared" si="2"/>
        <v>82.42</v>
      </c>
      <c r="J12" s="14">
        <f t="shared" si="3"/>
        <v>9</v>
      </c>
    </row>
    <row r="13" ht="15.95" customHeight="1" spans="1:10">
      <c r="A13" s="9" t="s">
        <v>41</v>
      </c>
      <c r="B13" s="9" t="s">
        <v>42</v>
      </c>
      <c r="C13" s="13" t="s">
        <v>14</v>
      </c>
      <c r="D13" s="9" t="s">
        <v>15</v>
      </c>
      <c r="E13" s="9" t="s">
        <v>43</v>
      </c>
      <c r="F13" s="14">
        <f t="shared" si="0"/>
        <v>30.52</v>
      </c>
      <c r="G13" s="14">
        <v>86.4</v>
      </c>
      <c r="H13" s="14">
        <f t="shared" si="1"/>
        <v>51.84</v>
      </c>
      <c r="I13" s="14">
        <f t="shared" si="2"/>
        <v>82.36</v>
      </c>
      <c r="J13" s="14">
        <f t="shared" si="3"/>
        <v>10</v>
      </c>
    </row>
    <row r="14" ht="15.95" customHeight="1" spans="1:10">
      <c r="A14" s="9" t="s">
        <v>44</v>
      </c>
      <c r="B14" s="9" t="s">
        <v>45</v>
      </c>
      <c r="C14" s="13" t="s">
        <v>14</v>
      </c>
      <c r="D14" s="9" t="s">
        <v>15</v>
      </c>
      <c r="E14" s="9" t="s">
        <v>46</v>
      </c>
      <c r="F14" s="14">
        <f t="shared" si="0"/>
        <v>30.3</v>
      </c>
      <c r="G14" s="14">
        <v>86.5</v>
      </c>
      <c r="H14" s="14">
        <f t="shared" si="1"/>
        <v>51.9</v>
      </c>
      <c r="I14" s="14">
        <f t="shared" si="2"/>
        <v>82.2</v>
      </c>
      <c r="J14" s="14">
        <f t="shared" si="3"/>
        <v>11</v>
      </c>
    </row>
    <row r="15" ht="15.95" customHeight="1" spans="1:10">
      <c r="A15" s="9" t="s">
        <v>47</v>
      </c>
      <c r="B15" s="9" t="s">
        <v>48</v>
      </c>
      <c r="C15" s="13" t="s">
        <v>14</v>
      </c>
      <c r="D15" s="9" t="s">
        <v>15</v>
      </c>
      <c r="E15" s="9" t="s">
        <v>49</v>
      </c>
      <c r="F15" s="14">
        <f t="shared" si="0"/>
        <v>31.1</v>
      </c>
      <c r="G15" s="14">
        <v>85.06</v>
      </c>
      <c r="H15" s="14">
        <f t="shared" si="1"/>
        <v>51.04</v>
      </c>
      <c r="I15" s="14">
        <f t="shared" si="2"/>
        <v>82.14</v>
      </c>
      <c r="J15" s="14">
        <f t="shared" si="3"/>
        <v>12</v>
      </c>
    </row>
    <row r="16" ht="15.95" customHeight="1" spans="1:10">
      <c r="A16" s="9" t="s">
        <v>50</v>
      </c>
      <c r="B16" s="9" t="s">
        <v>51</v>
      </c>
      <c r="C16" s="13" t="s">
        <v>14</v>
      </c>
      <c r="D16" s="9" t="s">
        <v>15</v>
      </c>
      <c r="E16" s="9" t="s">
        <v>52</v>
      </c>
      <c r="F16" s="14">
        <f t="shared" si="0"/>
        <v>31.22</v>
      </c>
      <c r="G16" s="14">
        <v>84.84</v>
      </c>
      <c r="H16" s="14">
        <f t="shared" si="1"/>
        <v>50.9</v>
      </c>
      <c r="I16" s="14">
        <f t="shared" si="2"/>
        <v>82.12</v>
      </c>
      <c r="J16" s="14">
        <f t="shared" si="3"/>
        <v>13</v>
      </c>
    </row>
    <row r="17" ht="15.95" customHeight="1" spans="1:10">
      <c r="A17" s="9" t="s">
        <v>53</v>
      </c>
      <c r="B17" s="9" t="s">
        <v>54</v>
      </c>
      <c r="C17" s="13" t="s">
        <v>14</v>
      </c>
      <c r="D17" s="9" t="s">
        <v>15</v>
      </c>
      <c r="E17" s="9" t="s">
        <v>55</v>
      </c>
      <c r="F17" s="14">
        <f t="shared" si="0"/>
        <v>30.08</v>
      </c>
      <c r="G17" s="14">
        <v>86.62</v>
      </c>
      <c r="H17" s="14">
        <f t="shared" si="1"/>
        <v>51.97</v>
      </c>
      <c r="I17" s="14">
        <f t="shared" si="2"/>
        <v>82.05</v>
      </c>
      <c r="J17" s="14">
        <f t="shared" si="3"/>
        <v>14</v>
      </c>
    </row>
    <row r="18" ht="15.95" customHeight="1" spans="1:10">
      <c r="A18" s="9" t="s">
        <v>56</v>
      </c>
      <c r="B18" s="9" t="s">
        <v>57</v>
      </c>
      <c r="C18" s="13" t="s">
        <v>14</v>
      </c>
      <c r="D18" s="9" t="s">
        <v>15</v>
      </c>
      <c r="E18" s="9" t="s">
        <v>52</v>
      </c>
      <c r="F18" s="14">
        <f t="shared" si="0"/>
        <v>31.22</v>
      </c>
      <c r="G18" s="14">
        <v>84.7</v>
      </c>
      <c r="H18" s="14">
        <f t="shared" si="1"/>
        <v>50.82</v>
      </c>
      <c r="I18" s="14">
        <f t="shared" si="2"/>
        <v>82.04</v>
      </c>
      <c r="J18" s="14">
        <f t="shared" si="3"/>
        <v>15</v>
      </c>
    </row>
    <row r="19" ht="15.95" customHeight="1" spans="1:10">
      <c r="A19" s="9" t="s">
        <v>58</v>
      </c>
      <c r="B19" s="9" t="s">
        <v>59</v>
      </c>
      <c r="C19" s="13" t="s">
        <v>14</v>
      </c>
      <c r="D19" s="9" t="s">
        <v>15</v>
      </c>
      <c r="E19" s="9" t="s">
        <v>60</v>
      </c>
      <c r="F19" s="14">
        <f t="shared" si="0"/>
        <v>29.96</v>
      </c>
      <c r="G19" s="14">
        <v>86.74</v>
      </c>
      <c r="H19" s="14">
        <f t="shared" si="1"/>
        <v>52.04</v>
      </c>
      <c r="I19" s="14">
        <f t="shared" si="2"/>
        <v>82</v>
      </c>
      <c r="J19" s="14">
        <f t="shared" si="3"/>
        <v>16</v>
      </c>
    </row>
    <row r="20" ht="15.95" customHeight="1" spans="1:10">
      <c r="A20" s="9" t="s">
        <v>61</v>
      </c>
      <c r="B20" s="9" t="s">
        <v>62</v>
      </c>
      <c r="C20" s="13" t="s">
        <v>14</v>
      </c>
      <c r="D20" s="9" t="s">
        <v>15</v>
      </c>
      <c r="E20" s="9" t="s">
        <v>63</v>
      </c>
      <c r="F20" s="14">
        <f t="shared" si="0"/>
        <v>30.7</v>
      </c>
      <c r="G20" s="14">
        <v>85.42</v>
      </c>
      <c r="H20" s="14">
        <f t="shared" si="1"/>
        <v>51.25</v>
      </c>
      <c r="I20" s="14">
        <f t="shared" si="2"/>
        <v>81.95</v>
      </c>
      <c r="J20" s="14">
        <f t="shared" si="3"/>
        <v>17</v>
      </c>
    </row>
    <row r="21" ht="15.95" customHeight="1" spans="1:10">
      <c r="A21" s="9" t="s">
        <v>64</v>
      </c>
      <c r="B21" s="9" t="s">
        <v>65</v>
      </c>
      <c r="C21" s="13" t="s">
        <v>14</v>
      </c>
      <c r="D21" s="9" t="s">
        <v>15</v>
      </c>
      <c r="E21" s="9" t="s">
        <v>66</v>
      </c>
      <c r="F21" s="14">
        <f t="shared" si="0"/>
        <v>31.32</v>
      </c>
      <c r="G21" s="14">
        <v>84.26</v>
      </c>
      <c r="H21" s="14">
        <f t="shared" si="1"/>
        <v>50.56</v>
      </c>
      <c r="I21" s="14">
        <f t="shared" si="2"/>
        <v>81.88</v>
      </c>
      <c r="J21" s="14">
        <f t="shared" si="3"/>
        <v>18</v>
      </c>
    </row>
    <row r="22" ht="15.95" customHeight="1" spans="1:10">
      <c r="A22" s="9" t="s">
        <v>67</v>
      </c>
      <c r="B22" s="9" t="s">
        <v>68</v>
      </c>
      <c r="C22" s="13" t="s">
        <v>14</v>
      </c>
      <c r="D22" s="9" t="s">
        <v>15</v>
      </c>
      <c r="E22" s="9" t="s">
        <v>69</v>
      </c>
      <c r="F22" s="14">
        <f t="shared" si="0"/>
        <v>31.3</v>
      </c>
      <c r="G22" s="14">
        <v>84.08</v>
      </c>
      <c r="H22" s="14">
        <f t="shared" si="1"/>
        <v>50.45</v>
      </c>
      <c r="I22" s="14">
        <f t="shared" si="2"/>
        <v>81.75</v>
      </c>
      <c r="J22" s="14">
        <f t="shared" si="3"/>
        <v>19</v>
      </c>
    </row>
    <row r="23" s="1" customFormat="1" ht="15.95" customHeight="1" spans="1:10">
      <c r="A23" s="9" t="s">
        <v>70</v>
      </c>
      <c r="B23" s="9" t="s">
        <v>71</v>
      </c>
      <c r="C23" s="13" t="s">
        <v>14</v>
      </c>
      <c r="D23" s="9" t="s">
        <v>15</v>
      </c>
      <c r="E23" s="9" t="s">
        <v>72</v>
      </c>
      <c r="F23" s="14">
        <f t="shared" si="0"/>
        <v>31.26</v>
      </c>
      <c r="G23" s="14">
        <v>83.88</v>
      </c>
      <c r="H23" s="14">
        <f t="shared" si="1"/>
        <v>50.33</v>
      </c>
      <c r="I23" s="14">
        <f t="shared" si="2"/>
        <v>81.59</v>
      </c>
      <c r="J23" s="14">
        <f t="shared" si="3"/>
        <v>20</v>
      </c>
    </row>
    <row r="24" ht="15.95" customHeight="1" spans="1:10">
      <c r="A24" s="9" t="s">
        <v>73</v>
      </c>
      <c r="B24" s="9" t="s">
        <v>74</v>
      </c>
      <c r="C24" s="13" t="s">
        <v>14</v>
      </c>
      <c r="D24" s="9" t="s">
        <v>15</v>
      </c>
      <c r="E24" s="9" t="s">
        <v>75</v>
      </c>
      <c r="F24" s="14">
        <f t="shared" si="0"/>
        <v>30.06</v>
      </c>
      <c r="G24" s="14">
        <v>85.74</v>
      </c>
      <c r="H24" s="14">
        <f t="shared" si="1"/>
        <v>51.44</v>
      </c>
      <c r="I24" s="14">
        <f t="shared" si="2"/>
        <v>81.5</v>
      </c>
      <c r="J24" s="14">
        <f t="shared" si="3"/>
        <v>21</v>
      </c>
    </row>
    <row r="25" ht="15.95" customHeight="1" spans="1:10">
      <c r="A25" s="9" t="s">
        <v>76</v>
      </c>
      <c r="B25" s="9" t="s">
        <v>77</v>
      </c>
      <c r="C25" s="13" t="s">
        <v>14</v>
      </c>
      <c r="D25" s="9" t="s">
        <v>15</v>
      </c>
      <c r="E25" s="9" t="s">
        <v>78</v>
      </c>
      <c r="F25" s="14">
        <f t="shared" si="0"/>
        <v>30.5</v>
      </c>
      <c r="G25" s="14">
        <v>84.68</v>
      </c>
      <c r="H25" s="14">
        <f t="shared" si="1"/>
        <v>50.81</v>
      </c>
      <c r="I25" s="14">
        <f t="shared" si="2"/>
        <v>81.31</v>
      </c>
      <c r="J25" s="14">
        <f t="shared" si="3"/>
        <v>22</v>
      </c>
    </row>
    <row r="26" ht="15.95" customHeight="1" spans="1:10">
      <c r="A26" s="9" t="s">
        <v>79</v>
      </c>
      <c r="B26" s="9" t="s">
        <v>80</v>
      </c>
      <c r="C26" s="13" t="s">
        <v>14</v>
      </c>
      <c r="D26" s="9" t="s">
        <v>15</v>
      </c>
      <c r="E26" s="9" t="s">
        <v>60</v>
      </c>
      <c r="F26" s="14">
        <f t="shared" si="0"/>
        <v>29.96</v>
      </c>
      <c r="G26" s="14">
        <v>85.44</v>
      </c>
      <c r="H26" s="14">
        <f t="shared" si="1"/>
        <v>51.26</v>
      </c>
      <c r="I26" s="14">
        <f t="shared" si="2"/>
        <v>81.22</v>
      </c>
      <c r="J26" s="14">
        <f t="shared" si="3"/>
        <v>23</v>
      </c>
    </row>
    <row r="27" ht="15.95" customHeight="1" spans="1:10">
      <c r="A27" s="9" t="s">
        <v>81</v>
      </c>
      <c r="B27" s="9" t="s">
        <v>82</v>
      </c>
      <c r="C27" s="13" t="s">
        <v>14</v>
      </c>
      <c r="D27" s="9" t="s">
        <v>15</v>
      </c>
      <c r="E27" s="9" t="s">
        <v>83</v>
      </c>
      <c r="F27" s="14">
        <f t="shared" si="0"/>
        <v>30.22</v>
      </c>
      <c r="G27" s="14">
        <v>84.78</v>
      </c>
      <c r="H27" s="14">
        <f t="shared" si="1"/>
        <v>50.87</v>
      </c>
      <c r="I27" s="14">
        <f t="shared" si="2"/>
        <v>81.09</v>
      </c>
      <c r="J27" s="14">
        <f t="shared" si="3"/>
        <v>24</v>
      </c>
    </row>
    <row r="28" ht="15.95" customHeight="1" spans="1:10">
      <c r="A28" s="9" t="s">
        <v>84</v>
      </c>
      <c r="B28" s="9" t="s">
        <v>85</v>
      </c>
      <c r="C28" s="13" t="s">
        <v>14</v>
      </c>
      <c r="D28" s="9" t="s">
        <v>15</v>
      </c>
      <c r="E28" s="9" t="s">
        <v>28</v>
      </c>
      <c r="F28" s="14">
        <f t="shared" si="0"/>
        <v>29.68</v>
      </c>
      <c r="G28" s="14">
        <v>85.64</v>
      </c>
      <c r="H28" s="14">
        <f t="shared" si="1"/>
        <v>51.38</v>
      </c>
      <c r="I28" s="14">
        <f t="shared" si="2"/>
        <v>81.06</v>
      </c>
      <c r="J28" s="14">
        <f t="shared" si="3"/>
        <v>25</v>
      </c>
    </row>
    <row r="29" ht="15.95" customHeight="1" spans="1:10">
      <c r="A29" s="9" t="s">
        <v>86</v>
      </c>
      <c r="B29" s="9" t="s">
        <v>87</v>
      </c>
      <c r="C29" s="13" t="s">
        <v>14</v>
      </c>
      <c r="D29" s="9" t="s">
        <v>15</v>
      </c>
      <c r="E29" s="9" t="s">
        <v>63</v>
      </c>
      <c r="F29" s="14">
        <f t="shared" si="0"/>
        <v>30.7</v>
      </c>
      <c r="G29" s="14">
        <v>83.92</v>
      </c>
      <c r="H29" s="14">
        <f t="shared" si="1"/>
        <v>50.35</v>
      </c>
      <c r="I29" s="14">
        <f t="shared" si="2"/>
        <v>81.05</v>
      </c>
      <c r="J29" s="14">
        <f t="shared" si="3"/>
        <v>26</v>
      </c>
    </row>
    <row r="30" ht="15.95" customHeight="1" spans="1:10">
      <c r="A30" s="9" t="s">
        <v>88</v>
      </c>
      <c r="B30" s="9" t="s">
        <v>89</v>
      </c>
      <c r="C30" s="13" t="s">
        <v>14</v>
      </c>
      <c r="D30" s="9" t="s">
        <v>15</v>
      </c>
      <c r="E30" s="9" t="s">
        <v>28</v>
      </c>
      <c r="F30" s="14">
        <f t="shared" si="0"/>
        <v>29.68</v>
      </c>
      <c r="G30" s="14">
        <v>85.6</v>
      </c>
      <c r="H30" s="14">
        <f t="shared" si="1"/>
        <v>51.36</v>
      </c>
      <c r="I30" s="14">
        <f t="shared" si="2"/>
        <v>81.04</v>
      </c>
      <c r="J30" s="14">
        <f t="shared" si="3"/>
        <v>27</v>
      </c>
    </row>
    <row r="31" ht="15.95" customHeight="1" spans="1:10">
      <c r="A31" s="9" t="s">
        <v>90</v>
      </c>
      <c r="B31" s="9" t="s">
        <v>91</v>
      </c>
      <c r="C31" s="13" t="s">
        <v>14</v>
      </c>
      <c r="D31" s="9" t="s">
        <v>15</v>
      </c>
      <c r="E31" s="9" t="s">
        <v>92</v>
      </c>
      <c r="F31" s="14">
        <f t="shared" si="0"/>
        <v>29.5</v>
      </c>
      <c r="G31" s="14">
        <v>85.7</v>
      </c>
      <c r="H31" s="14">
        <f t="shared" si="1"/>
        <v>51.42</v>
      </c>
      <c r="I31" s="14">
        <f t="shared" si="2"/>
        <v>80.92</v>
      </c>
      <c r="J31" s="14">
        <f t="shared" si="3"/>
        <v>28</v>
      </c>
    </row>
    <row r="32" ht="15.95" customHeight="1" spans="1:10">
      <c r="A32" s="9" t="s">
        <v>93</v>
      </c>
      <c r="B32" s="9" t="s">
        <v>94</v>
      </c>
      <c r="C32" s="13" t="s">
        <v>14</v>
      </c>
      <c r="D32" s="9" t="s">
        <v>15</v>
      </c>
      <c r="E32" s="9" t="s">
        <v>95</v>
      </c>
      <c r="F32" s="14">
        <f t="shared" si="0"/>
        <v>30.6</v>
      </c>
      <c r="G32" s="14">
        <v>83.78</v>
      </c>
      <c r="H32" s="14">
        <f t="shared" si="1"/>
        <v>50.27</v>
      </c>
      <c r="I32" s="14">
        <f t="shared" si="2"/>
        <v>80.87</v>
      </c>
      <c r="J32" s="14">
        <f t="shared" si="3"/>
        <v>29</v>
      </c>
    </row>
    <row r="33" ht="15.95" customHeight="1" spans="1:10">
      <c r="A33" s="9" t="s">
        <v>96</v>
      </c>
      <c r="B33" s="9" t="s">
        <v>97</v>
      </c>
      <c r="C33" s="13" t="s">
        <v>14</v>
      </c>
      <c r="D33" s="9" t="s">
        <v>15</v>
      </c>
      <c r="E33" s="9" t="s">
        <v>98</v>
      </c>
      <c r="F33" s="14">
        <f t="shared" si="0"/>
        <v>30.46</v>
      </c>
      <c r="G33" s="14">
        <v>83.92</v>
      </c>
      <c r="H33" s="14">
        <f t="shared" si="1"/>
        <v>50.35</v>
      </c>
      <c r="I33" s="14">
        <f t="shared" si="2"/>
        <v>80.81</v>
      </c>
      <c r="J33" s="14">
        <f t="shared" si="3"/>
        <v>30</v>
      </c>
    </row>
    <row r="34" ht="15.95" customHeight="1" spans="1:10">
      <c r="A34" s="9" t="s">
        <v>99</v>
      </c>
      <c r="B34" s="9" t="s">
        <v>100</v>
      </c>
      <c r="C34" s="13" t="s">
        <v>14</v>
      </c>
      <c r="D34" s="9" t="s">
        <v>15</v>
      </c>
      <c r="E34" s="9" t="s">
        <v>101</v>
      </c>
      <c r="F34" s="14">
        <f t="shared" si="0"/>
        <v>30.48</v>
      </c>
      <c r="G34" s="14">
        <v>83.86</v>
      </c>
      <c r="H34" s="14">
        <f t="shared" si="1"/>
        <v>50.32</v>
      </c>
      <c r="I34" s="14">
        <f t="shared" si="2"/>
        <v>80.8</v>
      </c>
      <c r="J34" s="14">
        <f t="shared" si="3"/>
        <v>31</v>
      </c>
    </row>
    <row r="35" s="2" customFormat="1" ht="15.95" customHeight="1" spans="1:10">
      <c r="A35" s="9" t="s">
        <v>102</v>
      </c>
      <c r="B35" s="9" t="s">
        <v>103</v>
      </c>
      <c r="C35" s="13" t="s">
        <v>14</v>
      </c>
      <c r="D35" s="9" t="s">
        <v>15</v>
      </c>
      <c r="E35" s="9" t="s">
        <v>104</v>
      </c>
      <c r="F35" s="14">
        <f t="shared" si="0"/>
        <v>30.16</v>
      </c>
      <c r="G35" s="14">
        <v>84.36</v>
      </c>
      <c r="H35" s="14">
        <f t="shared" si="1"/>
        <v>50.62</v>
      </c>
      <c r="I35" s="14">
        <f t="shared" si="2"/>
        <v>80.78</v>
      </c>
      <c r="J35" s="14">
        <f t="shared" si="3"/>
        <v>32</v>
      </c>
    </row>
    <row r="36" s="2" customFormat="1" ht="15.95" customHeight="1" spans="1:10">
      <c r="A36" s="9" t="s">
        <v>105</v>
      </c>
      <c r="B36" s="9" t="s">
        <v>106</v>
      </c>
      <c r="C36" s="13" t="s">
        <v>14</v>
      </c>
      <c r="D36" s="9" t="s">
        <v>15</v>
      </c>
      <c r="E36" s="9" t="s">
        <v>107</v>
      </c>
      <c r="F36" s="14">
        <f t="shared" si="0"/>
        <v>30.2</v>
      </c>
      <c r="G36" s="14">
        <v>84.2</v>
      </c>
      <c r="H36" s="14">
        <f t="shared" si="1"/>
        <v>50.52</v>
      </c>
      <c r="I36" s="14">
        <f t="shared" si="2"/>
        <v>80.72</v>
      </c>
      <c r="J36" s="14">
        <f t="shared" ref="J36:J64" si="4">RANK(I36,$I$4:$I$64)</f>
        <v>33</v>
      </c>
    </row>
    <row r="37" ht="15.95" customHeight="1" spans="1:10">
      <c r="A37" s="9" t="s">
        <v>108</v>
      </c>
      <c r="B37" s="9" t="s">
        <v>109</v>
      </c>
      <c r="C37" s="13" t="s">
        <v>14</v>
      </c>
      <c r="D37" s="9" t="s">
        <v>15</v>
      </c>
      <c r="E37" s="9" t="s">
        <v>110</v>
      </c>
      <c r="F37" s="14">
        <f t="shared" si="0"/>
        <v>29.4</v>
      </c>
      <c r="G37" s="14">
        <v>85.5</v>
      </c>
      <c r="H37" s="14">
        <f t="shared" si="1"/>
        <v>51.3</v>
      </c>
      <c r="I37" s="14">
        <f t="shared" si="2"/>
        <v>80.7</v>
      </c>
      <c r="J37" s="14">
        <f t="shared" si="4"/>
        <v>34</v>
      </c>
    </row>
    <row r="38" ht="15.95" customHeight="1" spans="1:10">
      <c r="A38" s="9" t="s">
        <v>111</v>
      </c>
      <c r="B38" s="9" t="s">
        <v>112</v>
      </c>
      <c r="C38" s="13" t="s">
        <v>14</v>
      </c>
      <c r="D38" s="9" t="s">
        <v>15</v>
      </c>
      <c r="E38" s="9" t="s">
        <v>113</v>
      </c>
      <c r="F38" s="14">
        <f t="shared" si="0"/>
        <v>29.38</v>
      </c>
      <c r="G38" s="14">
        <v>85.5</v>
      </c>
      <c r="H38" s="14">
        <f t="shared" si="1"/>
        <v>51.3</v>
      </c>
      <c r="I38" s="14">
        <f t="shared" si="2"/>
        <v>80.68</v>
      </c>
      <c r="J38" s="14">
        <f t="shared" si="4"/>
        <v>35</v>
      </c>
    </row>
    <row r="39" ht="15.95" customHeight="1" spans="1:10">
      <c r="A39" s="9" t="s">
        <v>114</v>
      </c>
      <c r="B39" s="9" t="s">
        <v>115</v>
      </c>
      <c r="C39" s="13" t="s">
        <v>14</v>
      </c>
      <c r="D39" s="9" t="s">
        <v>15</v>
      </c>
      <c r="E39" s="9" t="s">
        <v>116</v>
      </c>
      <c r="F39" s="14">
        <f t="shared" si="0"/>
        <v>30.84</v>
      </c>
      <c r="G39" s="14">
        <v>82.74</v>
      </c>
      <c r="H39" s="14">
        <f t="shared" si="1"/>
        <v>49.64</v>
      </c>
      <c r="I39" s="14">
        <f t="shared" si="2"/>
        <v>80.48</v>
      </c>
      <c r="J39" s="14">
        <f t="shared" si="4"/>
        <v>36</v>
      </c>
    </row>
    <row r="40" ht="15.95" customHeight="1" spans="1:10">
      <c r="A40" s="9" t="s">
        <v>117</v>
      </c>
      <c r="B40" s="9" t="s">
        <v>118</v>
      </c>
      <c r="C40" s="13" t="s">
        <v>14</v>
      </c>
      <c r="D40" s="9" t="s">
        <v>15</v>
      </c>
      <c r="E40" s="9" t="s">
        <v>119</v>
      </c>
      <c r="F40" s="14">
        <f t="shared" si="0"/>
        <v>29.32</v>
      </c>
      <c r="G40" s="14">
        <v>85.12</v>
      </c>
      <c r="H40" s="14">
        <f t="shared" si="1"/>
        <v>51.07</v>
      </c>
      <c r="I40" s="14">
        <f t="shared" si="2"/>
        <v>80.39</v>
      </c>
      <c r="J40" s="14">
        <f t="shared" si="4"/>
        <v>37</v>
      </c>
    </row>
    <row r="41" ht="15.95" customHeight="1" spans="1:10">
      <c r="A41" s="9" t="s">
        <v>120</v>
      </c>
      <c r="B41" s="9" t="s">
        <v>121</v>
      </c>
      <c r="C41" s="13" t="s">
        <v>14</v>
      </c>
      <c r="D41" s="9" t="s">
        <v>15</v>
      </c>
      <c r="E41" s="9" t="s">
        <v>122</v>
      </c>
      <c r="F41" s="14">
        <f t="shared" si="0"/>
        <v>30.68</v>
      </c>
      <c r="G41" s="14">
        <v>82.4</v>
      </c>
      <c r="H41" s="14">
        <f t="shared" si="1"/>
        <v>49.44</v>
      </c>
      <c r="I41" s="14">
        <f t="shared" si="2"/>
        <v>80.12</v>
      </c>
      <c r="J41" s="14">
        <f t="shared" si="4"/>
        <v>38</v>
      </c>
    </row>
    <row r="42" ht="15.95" customHeight="1" spans="1:10">
      <c r="A42" s="9" t="s">
        <v>123</v>
      </c>
      <c r="B42" s="9" t="s">
        <v>124</v>
      </c>
      <c r="C42" s="13" t="s">
        <v>14</v>
      </c>
      <c r="D42" s="9" t="s">
        <v>15</v>
      </c>
      <c r="E42" s="9" t="s">
        <v>125</v>
      </c>
      <c r="F42" s="14">
        <f t="shared" si="0"/>
        <v>29.78</v>
      </c>
      <c r="G42" s="14">
        <v>83.82</v>
      </c>
      <c r="H42" s="14">
        <f t="shared" si="1"/>
        <v>50.29</v>
      </c>
      <c r="I42" s="14">
        <f t="shared" si="2"/>
        <v>80.07</v>
      </c>
      <c r="J42" s="14">
        <f t="shared" si="4"/>
        <v>39</v>
      </c>
    </row>
    <row r="43" ht="15.95" customHeight="1" spans="1:10">
      <c r="A43" s="9" t="s">
        <v>126</v>
      </c>
      <c r="B43" s="9" t="s">
        <v>127</v>
      </c>
      <c r="C43" s="13" t="s">
        <v>14</v>
      </c>
      <c r="D43" s="9" t="s">
        <v>15</v>
      </c>
      <c r="E43" s="9" t="s">
        <v>95</v>
      </c>
      <c r="F43" s="14">
        <f t="shared" si="0"/>
        <v>30.6</v>
      </c>
      <c r="G43" s="14">
        <v>82.4</v>
      </c>
      <c r="H43" s="14">
        <f t="shared" si="1"/>
        <v>49.44</v>
      </c>
      <c r="I43" s="14">
        <f t="shared" si="2"/>
        <v>80.04</v>
      </c>
      <c r="J43" s="14">
        <f t="shared" si="4"/>
        <v>40</v>
      </c>
    </row>
    <row r="44" ht="15.95" customHeight="1" spans="1:10">
      <c r="A44" s="9" t="s">
        <v>128</v>
      </c>
      <c r="B44" s="9" t="s">
        <v>129</v>
      </c>
      <c r="C44" s="13" t="s">
        <v>14</v>
      </c>
      <c r="D44" s="9" t="s">
        <v>15</v>
      </c>
      <c r="E44" s="9" t="s">
        <v>60</v>
      </c>
      <c r="F44" s="14">
        <f t="shared" si="0"/>
        <v>29.96</v>
      </c>
      <c r="G44" s="14">
        <v>83.42</v>
      </c>
      <c r="H44" s="14">
        <f t="shared" si="1"/>
        <v>50.05</v>
      </c>
      <c r="I44" s="14">
        <f t="shared" si="2"/>
        <v>80.01</v>
      </c>
      <c r="J44" s="14">
        <f t="shared" si="4"/>
        <v>41</v>
      </c>
    </row>
    <row r="45" ht="15.95" customHeight="1" spans="1:10">
      <c r="A45" s="9" t="s">
        <v>130</v>
      </c>
      <c r="B45" s="9" t="s">
        <v>131</v>
      </c>
      <c r="C45" s="13" t="s">
        <v>14</v>
      </c>
      <c r="D45" s="9" t="s">
        <v>15</v>
      </c>
      <c r="E45" s="9" t="s">
        <v>132</v>
      </c>
      <c r="F45" s="14">
        <f t="shared" si="0"/>
        <v>29.76</v>
      </c>
      <c r="G45" s="14">
        <v>83.74</v>
      </c>
      <c r="H45" s="14">
        <f t="shared" si="1"/>
        <v>50.24</v>
      </c>
      <c r="I45" s="14">
        <f t="shared" si="2"/>
        <v>80</v>
      </c>
      <c r="J45" s="14">
        <f t="shared" si="4"/>
        <v>42</v>
      </c>
    </row>
    <row r="46" ht="15.95" customHeight="1" spans="1:10">
      <c r="A46" s="9" t="s">
        <v>133</v>
      </c>
      <c r="B46" s="9" t="s">
        <v>134</v>
      </c>
      <c r="C46" s="13" t="s">
        <v>14</v>
      </c>
      <c r="D46" s="9" t="s">
        <v>15</v>
      </c>
      <c r="E46" s="9" t="s">
        <v>135</v>
      </c>
      <c r="F46" s="14">
        <f t="shared" si="0"/>
        <v>29.46</v>
      </c>
      <c r="G46" s="14">
        <v>84.12</v>
      </c>
      <c r="H46" s="14">
        <f t="shared" si="1"/>
        <v>50.47</v>
      </c>
      <c r="I46" s="14">
        <f t="shared" si="2"/>
        <v>79.93</v>
      </c>
      <c r="J46" s="14">
        <f t="shared" si="4"/>
        <v>43</v>
      </c>
    </row>
    <row r="47" ht="15.95" customHeight="1" spans="1:10">
      <c r="A47" s="9" t="s">
        <v>136</v>
      </c>
      <c r="B47" s="9" t="s">
        <v>137</v>
      </c>
      <c r="C47" s="13" t="s">
        <v>14</v>
      </c>
      <c r="D47" s="9" t="s">
        <v>15</v>
      </c>
      <c r="E47" s="9" t="s">
        <v>138</v>
      </c>
      <c r="F47" s="14">
        <f t="shared" si="0"/>
        <v>29.52</v>
      </c>
      <c r="G47" s="14">
        <v>84</v>
      </c>
      <c r="H47" s="14">
        <f t="shared" si="1"/>
        <v>50.4</v>
      </c>
      <c r="I47" s="14">
        <f t="shared" si="2"/>
        <v>79.92</v>
      </c>
      <c r="J47" s="14">
        <f t="shared" si="4"/>
        <v>44</v>
      </c>
    </row>
    <row r="48" s="2" customFormat="1" ht="15.95" customHeight="1" spans="1:10">
      <c r="A48" s="9" t="s">
        <v>139</v>
      </c>
      <c r="B48" s="9" t="s">
        <v>140</v>
      </c>
      <c r="C48" s="13" t="s">
        <v>14</v>
      </c>
      <c r="D48" s="9" t="s">
        <v>15</v>
      </c>
      <c r="E48" s="9" t="s">
        <v>141</v>
      </c>
      <c r="F48" s="14">
        <f t="shared" si="0"/>
        <v>30.1</v>
      </c>
      <c r="G48" s="14">
        <v>82.62</v>
      </c>
      <c r="H48" s="14">
        <f t="shared" si="1"/>
        <v>49.57</v>
      </c>
      <c r="I48" s="14">
        <f t="shared" si="2"/>
        <v>79.67</v>
      </c>
      <c r="J48" s="14">
        <f t="shared" si="4"/>
        <v>45</v>
      </c>
    </row>
    <row r="49" ht="15.95" customHeight="1" spans="1:10">
      <c r="A49" s="9" t="s">
        <v>142</v>
      </c>
      <c r="B49" s="9" t="s">
        <v>143</v>
      </c>
      <c r="C49" s="13" t="s">
        <v>14</v>
      </c>
      <c r="D49" s="9" t="s">
        <v>15</v>
      </c>
      <c r="E49" s="9" t="s">
        <v>144</v>
      </c>
      <c r="F49" s="14">
        <f t="shared" si="0"/>
        <v>29.28</v>
      </c>
      <c r="G49" s="14">
        <v>83.88</v>
      </c>
      <c r="H49" s="14">
        <f t="shared" si="1"/>
        <v>50.33</v>
      </c>
      <c r="I49" s="14">
        <f t="shared" si="2"/>
        <v>79.61</v>
      </c>
      <c r="J49" s="14">
        <f t="shared" si="4"/>
        <v>46</v>
      </c>
    </row>
    <row r="50" ht="15.95" customHeight="1" spans="1:10">
      <c r="A50" s="9" t="s">
        <v>145</v>
      </c>
      <c r="B50" s="9" t="s">
        <v>146</v>
      </c>
      <c r="C50" s="13" t="s">
        <v>14</v>
      </c>
      <c r="D50" s="9" t="s">
        <v>15</v>
      </c>
      <c r="E50" s="9" t="s">
        <v>135</v>
      </c>
      <c r="F50" s="14">
        <f t="shared" si="0"/>
        <v>29.46</v>
      </c>
      <c r="G50" s="14">
        <v>83.48</v>
      </c>
      <c r="H50" s="14">
        <f t="shared" si="1"/>
        <v>50.09</v>
      </c>
      <c r="I50" s="14">
        <f t="shared" si="2"/>
        <v>79.55</v>
      </c>
      <c r="J50" s="14">
        <f t="shared" si="4"/>
        <v>47</v>
      </c>
    </row>
    <row r="51" ht="15.95" customHeight="1" spans="1:10">
      <c r="A51" s="9" t="s">
        <v>147</v>
      </c>
      <c r="B51" s="9" t="s">
        <v>148</v>
      </c>
      <c r="C51" s="13" t="s">
        <v>14</v>
      </c>
      <c r="D51" s="9" t="s">
        <v>15</v>
      </c>
      <c r="E51" s="9" t="s">
        <v>113</v>
      </c>
      <c r="F51" s="14">
        <f t="shared" si="0"/>
        <v>29.38</v>
      </c>
      <c r="G51" s="14">
        <v>83.52</v>
      </c>
      <c r="H51" s="14">
        <f t="shared" si="1"/>
        <v>50.11</v>
      </c>
      <c r="I51" s="14">
        <f t="shared" si="2"/>
        <v>79.49</v>
      </c>
      <c r="J51" s="14">
        <f t="shared" si="4"/>
        <v>48</v>
      </c>
    </row>
    <row r="52" ht="15.95" customHeight="1" spans="1:10">
      <c r="A52" s="9" t="s">
        <v>149</v>
      </c>
      <c r="B52" s="9" t="s">
        <v>150</v>
      </c>
      <c r="C52" s="13" t="s">
        <v>14</v>
      </c>
      <c r="D52" s="9" t="s">
        <v>15</v>
      </c>
      <c r="E52" s="9" t="s">
        <v>151</v>
      </c>
      <c r="F52" s="14">
        <f t="shared" si="0"/>
        <v>29.3</v>
      </c>
      <c r="G52" s="14">
        <v>83.42</v>
      </c>
      <c r="H52" s="14">
        <f t="shared" si="1"/>
        <v>50.05</v>
      </c>
      <c r="I52" s="14">
        <f t="shared" si="2"/>
        <v>79.35</v>
      </c>
      <c r="J52" s="14">
        <f t="shared" si="4"/>
        <v>49</v>
      </c>
    </row>
    <row r="53" ht="15.95" customHeight="1" spans="1:10">
      <c r="A53" s="9" t="s">
        <v>152</v>
      </c>
      <c r="B53" s="9" t="s">
        <v>153</v>
      </c>
      <c r="C53" s="13" t="s">
        <v>14</v>
      </c>
      <c r="D53" s="9" t="s">
        <v>15</v>
      </c>
      <c r="E53" s="9" t="s">
        <v>154</v>
      </c>
      <c r="F53" s="14">
        <f t="shared" si="0"/>
        <v>30.26</v>
      </c>
      <c r="G53" s="14">
        <v>81.78</v>
      </c>
      <c r="H53" s="14">
        <f t="shared" si="1"/>
        <v>49.07</v>
      </c>
      <c r="I53" s="14">
        <f t="shared" si="2"/>
        <v>79.33</v>
      </c>
      <c r="J53" s="14">
        <f t="shared" si="4"/>
        <v>50</v>
      </c>
    </row>
    <row r="54" s="1" customFormat="1" ht="15.95" customHeight="1" spans="1:10">
      <c r="A54" s="9" t="s">
        <v>155</v>
      </c>
      <c r="B54" s="9" t="s">
        <v>156</v>
      </c>
      <c r="C54" s="13" t="s">
        <v>14</v>
      </c>
      <c r="D54" s="9" t="s">
        <v>15</v>
      </c>
      <c r="E54" s="9" t="s">
        <v>157</v>
      </c>
      <c r="F54" s="14">
        <f t="shared" si="0"/>
        <v>30.56</v>
      </c>
      <c r="G54" s="14">
        <v>81.26</v>
      </c>
      <c r="H54" s="14">
        <f t="shared" si="1"/>
        <v>48.76</v>
      </c>
      <c r="I54" s="14">
        <f t="shared" si="2"/>
        <v>79.32</v>
      </c>
      <c r="J54" s="14">
        <f t="shared" si="4"/>
        <v>51</v>
      </c>
    </row>
    <row r="55" ht="15.95" customHeight="1" spans="1:10">
      <c r="A55" s="9" t="s">
        <v>158</v>
      </c>
      <c r="B55" s="9" t="s">
        <v>159</v>
      </c>
      <c r="C55" s="13" t="s">
        <v>14</v>
      </c>
      <c r="D55" s="9" t="s">
        <v>15</v>
      </c>
      <c r="E55" s="9" t="s">
        <v>160</v>
      </c>
      <c r="F55" s="14">
        <f t="shared" si="0"/>
        <v>29.44</v>
      </c>
      <c r="G55" s="14">
        <v>83.12</v>
      </c>
      <c r="H55" s="14">
        <f t="shared" si="1"/>
        <v>49.87</v>
      </c>
      <c r="I55" s="14">
        <f t="shared" si="2"/>
        <v>79.31</v>
      </c>
      <c r="J55" s="14">
        <f t="shared" si="4"/>
        <v>52</v>
      </c>
    </row>
    <row r="56" ht="15.95" customHeight="1" spans="1:10">
      <c r="A56" s="9" t="s">
        <v>161</v>
      </c>
      <c r="B56" s="9" t="s">
        <v>162</v>
      </c>
      <c r="C56" s="13" t="s">
        <v>14</v>
      </c>
      <c r="D56" s="9" t="s">
        <v>15</v>
      </c>
      <c r="E56" s="9" t="s">
        <v>160</v>
      </c>
      <c r="F56" s="14">
        <f t="shared" si="0"/>
        <v>29.44</v>
      </c>
      <c r="G56" s="14">
        <v>83.12</v>
      </c>
      <c r="H56" s="14">
        <f t="shared" si="1"/>
        <v>49.87</v>
      </c>
      <c r="I56" s="14">
        <f t="shared" si="2"/>
        <v>79.31</v>
      </c>
      <c r="J56" s="14">
        <f t="shared" si="4"/>
        <v>52</v>
      </c>
    </row>
    <row r="57" ht="15.95" customHeight="1" spans="1:10">
      <c r="A57" s="9" t="s">
        <v>163</v>
      </c>
      <c r="B57" s="9" t="s">
        <v>164</v>
      </c>
      <c r="C57" s="13" t="s">
        <v>14</v>
      </c>
      <c r="D57" s="9" t="s">
        <v>15</v>
      </c>
      <c r="E57" s="9" t="s">
        <v>110</v>
      </c>
      <c r="F57" s="14">
        <f t="shared" si="0"/>
        <v>29.4</v>
      </c>
      <c r="G57" s="14">
        <v>82.34</v>
      </c>
      <c r="H57" s="14">
        <f t="shared" si="1"/>
        <v>49.4</v>
      </c>
      <c r="I57" s="14">
        <f t="shared" si="2"/>
        <v>78.8</v>
      </c>
      <c r="J57" s="14">
        <f t="shared" si="4"/>
        <v>54</v>
      </c>
    </row>
    <row r="58" ht="15.95" customHeight="1" spans="1:10">
      <c r="A58" s="9" t="s">
        <v>165</v>
      </c>
      <c r="B58" s="9" t="s">
        <v>166</v>
      </c>
      <c r="C58" s="13" t="s">
        <v>14</v>
      </c>
      <c r="D58" s="9" t="s">
        <v>15</v>
      </c>
      <c r="E58" s="9" t="s">
        <v>25</v>
      </c>
      <c r="F58" s="14">
        <f t="shared" si="0"/>
        <v>30</v>
      </c>
      <c r="G58" s="14">
        <v>80.8</v>
      </c>
      <c r="H58" s="14">
        <f t="shared" si="1"/>
        <v>48.48</v>
      </c>
      <c r="I58" s="14">
        <f t="shared" si="2"/>
        <v>78.48</v>
      </c>
      <c r="J58" s="14">
        <f t="shared" si="4"/>
        <v>55</v>
      </c>
    </row>
    <row r="59" s="2" customFormat="1" ht="15.95" customHeight="1" spans="1:10">
      <c r="A59" s="9" t="s">
        <v>167</v>
      </c>
      <c r="B59" s="9" t="s">
        <v>168</v>
      </c>
      <c r="C59" s="13" t="s">
        <v>14</v>
      </c>
      <c r="D59" s="9" t="s">
        <v>15</v>
      </c>
      <c r="E59" s="9" t="s">
        <v>40</v>
      </c>
      <c r="F59" s="14">
        <f t="shared" si="0"/>
        <v>29.84</v>
      </c>
      <c r="G59" s="14">
        <v>80.88</v>
      </c>
      <c r="H59" s="14">
        <f t="shared" si="1"/>
        <v>48.53</v>
      </c>
      <c r="I59" s="14">
        <f t="shared" si="2"/>
        <v>78.37</v>
      </c>
      <c r="J59" s="14">
        <f t="shared" si="4"/>
        <v>56</v>
      </c>
    </row>
    <row r="60" ht="15.95" customHeight="1" spans="1:10">
      <c r="A60" s="9" t="s">
        <v>169</v>
      </c>
      <c r="B60" s="9" t="s">
        <v>170</v>
      </c>
      <c r="C60" s="13" t="s">
        <v>14</v>
      </c>
      <c r="D60" s="9" t="s">
        <v>15</v>
      </c>
      <c r="E60" s="9" t="s">
        <v>125</v>
      </c>
      <c r="F60" s="14">
        <f t="shared" si="0"/>
        <v>29.78</v>
      </c>
      <c r="G60" s="14">
        <v>80.46</v>
      </c>
      <c r="H60" s="14">
        <f t="shared" si="1"/>
        <v>48.28</v>
      </c>
      <c r="I60" s="14">
        <f t="shared" si="2"/>
        <v>78.06</v>
      </c>
      <c r="J60" s="14">
        <f t="shared" si="4"/>
        <v>57</v>
      </c>
    </row>
    <row r="61" s="2" customFormat="1" ht="15.95" customHeight="1" spans="1:10">
      <c r="A61" s="9" t="s">
        <v>171</v>
      </c>
      <c r="B61" s="9" t="s">
        <v>172</v>
      </c>
      <c r="C61" s="13" t="s">
        <v>14</v>
      </c>
      <c r="D61" s="9" t="s">
        <v>15</v>
      </c>
      <c r="E61" s="9" t="s">
        <v>173</v>
      </c>
      <c r="F61" s="14">
        <f t="shared" si="0"/>
        <v>32.82</v>
      </c>
      <c r="G61" s="14">
        <v>0</v>
      </c>
      <c r="H61" s="14">
        <f t="shared" si="1"/>
        <v>0</v>
      </c>
      <c r="I61" s="14">
        <f t="shared" si="2"/>
        <v>32.82</v>
      </c>
      <c r="J61" s="14">
        <f t="shared" si="4"/>
        <v>58</v>
      </c>
    </row>
    <row r="62" ht="15.95" customHeight="1" spans="1:10">
      <c r="A62" s="9" t="s">
        <v>174</v>
      </c>
      <c r="B62" s="9" t="s">
        <v>175</v>
      </c>
      <c r="C62" s="13" t="s">
        <v>14</v>
      </c>
      <c r="D62" s="9" t="s">
        <v>15</v>
      </c>
      <c r="E62" s="9" t="s">
        <v>176</v>
      </c>
      <c r="F62" s="14">
        <f t="shared" si="0"/>
        <v>30.72</v>
      </c>
      <c r="G62" s="14">
        <v>0</v>
      </c>
      <c r="H62" s="14">
        <f t="shared" si="1"/>
        <v>0</v>
      </c>
      <c r="I62" s="14">
        <f t="shared" si="2"/>
        <v>30.72</v>
      </c>
      <c r="J62" s="14">
        <f t="shared" si="4"/>
        <v>59</v>
      </c>
    </row>
    <row r="63" ht="15.95" customHeight="1" spans="1:10">
      <c r="A63" s="9" t="s">
        <v>177</v>
      </c>
      <c r="B63" s="9" t="s">
        <v>178</v>
      </c>
      <c r="C63" s="13" t="s">
        <v>14</v>
      </c>
      <c r="D63" s="9" t="s">
        <v>15</v>
      </c>
      <c r="E63" s="9" t="s">
        <v>31</v>
      </c>
      <c r="F63" s="14">
        <f t="shared" si="0"/>
        <v>30.24</v>
      </c>
      <c r="G63" s="14">
        <v>0</v>
      </c>
      <c r="H63" s="14">
        <f t="shared" si="1"/>
        <v>0</v>
      </c>
      <c r="I63" s="14">
        <f t="shared" si="2"/>
        <v>30.24</v>
      </c>
      <c r="J63" s="14">
        <f t="shared" si="4"/>
        <v>60</v>
      </c>
    </row>
    <row r="64" ht="15.95" customHeight="1" spans="1:10">
      <c r="A64" s="9" t="s">
        <v>179</v>
      </c>
      <c r="B64" s="9" t="s">
        <v>180</v>
      </c>
      <c r="C64" s="13" t="s">
        <v>14</v>
      </c>
      <c r="D64" s="9" t="s">
        <v>15</v>
      </c>
      <c r="E64" s="9" t="s">
        <v>181</v>
      </c>
      <c r="F64" s="14">
        <f t="shared" si="0"/>
        <v>30.12</v>
      </c>
      <c r="G64" s="14">
        <v>0</v>
      </c>
      <c r="H64" s="14">
        <f t="shared" si="1"/>
        <v>0</v>
      </c>
      <c r="I64" s="14">
        <f t="shared" si="2"/>
        <v>30.12</v>
      </c>
      <c r="J64" s="14">
        <f t="shared" si="4"/>
        <v>61</v>
      </c>
    </row>
    <row r="65" ht="15.95" customHeight="1" spans="1:10">
      <c r="A65" s="9" t="s">
        <v>182</v>
      </c>
      <c r="B65" s="9" t="s">
        <v>183</v>
      </c>
      <c r="C65" s="13" t="s">
        <v>184</v>
      </c>
      <c r="D65" s="9" t="s">
        <v>185</v>
      </c>
      <c r="E65" s="9" t="s">
        <v>186</v>
      </c>
      <c r="F65" s="14">
        <f t="shared" si="0"/>
        <v>34.82</v>
      </c>
      <c r="G65" s="14">
        <v>86.18</v>
      </c>
      <c r="H65" s="14">
        <f t="shared" si="1"/>
        <v>51.71</v>
      </c>
      <c r="I65" s="14">
        <f t="shared" si="2"/>
        <v>86.53</v>
      </c>
      <c r="J65" s="14">
        <f t="shared" ref="J65:J88" si="5">RANK(I65,$I$65:$I$88)</f>
        <v>1</v>
      </c>
    </row>
    <row r="66" ht="15.95" customHeight="1" spans="1:10">
      <c r="A66" s="9" t="s">
        <v>187</v>
      </c>
      <c r="B66" s="9" t="s">
        <v>188</v>
      </c>
      <c r="C66" s="13" t="s">
        <v>184</v>
      </c>
      <c r="D66" s="9" t="s">
        <v>185</v>
      </c>
      <c r="E66" s="9" t="s">
        <v>189</v>
      </c>
      <c r="F66" s="14">
        <f t="shared" si="0"/>
        <v>33.96</v>
      </c>
      <c r="G66" s="14">
        <v>86.18</v>
      </c>
      <c r="H66" s="14">
        <f t="shared" si="1"/>
        <v>51.71</v>
      </c>
      <c r="I66" s="14">
        <f t="shared" si="2"/>
        <v>85.67</v>
      </c>
      <c r="J66" s="14">
        <f t="shared" si="5"/>
        <v>2</v>
      </c>
    </row>
    <row r="67" ht="15.95" customHeight="1" spans="1:10">
      <c r="A67" s="9" t="s">
        <v>190</v>
      </c>
      <c r="B67" s="9" t="s">
        <v>191</v>
      </c>
      <c r="C67" s="13" t="s">
        <v>184</v>
      </c>
      <c r="D67" s="9" t="s">
        <v>185</v>
      </c>
      <c r="E67" s="9" t="s">
        <v>192</v>
      </c>
      <c r="F67" s="14">
        <f t="shared" si="0"/>
        <v>31.98</v>
      </c>
      <c r="G67" s="14">
        <v>87.82</v>
      </c>
      <c r="H67" s="14">
        <f t="shared" si="1"/>
        <v>52.69</v>
      </c>
      <c r="I67" s="14">
        <f t="shared" si="2"/>
        <v>84.67</v>
      </c>
      <c r="J67" s="14">
        <f t="shared" si="5"/>
        <v>3</v>
      </c>
    </row>
    <row r="68" ht="15.95" customHeight="1" spans="1:10">
      <c r="A68" s="9" t="s">
        <v>193</v>
      </c>
      <c r="B68" s="9" t="s">
        <v>194</v>
      </c>
      <c r="C68" s="13" t="s">
        <v>184</v>
      </c>
      <c r="D68" s="9" t="s">
        <v>185</v>
      </c>
      <c r="E68" s="9" t="s">
        <v>195</v>
      </c>
      <c r="F68" s="14">
        <f t="shared" ref="F68:F131" si="6">ROUND(E68*0.4,2)</f>
        <v>33.2</v>
      </c>
      <c r="G68" s="14">
        <v>85.22</v>
      </c>
      <c r="H68" s="14">
        <f t="shared" ref="H68:H131" si="7">ROUND(G68*0.6,2)</f>
        <v>51.13</v>
      </c>
      <c r="I68" s="14">
        <f t="shared" ref="I68:I131" si="8">F68+H68</f>
        <v>84.33</v>
      </c>
      <c r="J68" s="14">
        <f t="shared" si="5"/>
        <v>4</v>
      </c>
    </row>
    <row r="69" ht="15.95" customHeight="1" spans="1:10">
      <c r="A69" s="9" t="s">
        <v>196</v>
      </c>
      <c r="B69" s="9" t="s">
        <v>197</v>
      </c>
      <c r="C69" s="13" t="s">
        <v>184</v>
      </c>
      <c r="D69" s="9" t="s">
        <v>185</v>
      </c>
      <c r="E69" s="9" t="s">
        <v>198</v>
      </c>
      <c r="F69" s="14">
        <f t="shared" si="6"/>
        <v>32.72</v>
      </c>
      <c r="G69" s="14">
        <v>85.58</v>
      </c>
      <c r="H69" s="14">
        <f t="shared" si="7"/>
        <v>51.35</v>
      </c>
      <c r="I69" s="14">
        <f t="shared" si="8"/>
        <v>84.07</v>
      </c>
      <c r="J69" s="14">
        <f t="shared" si="5"/>
        <v>5</v>
      </c>
    </row>
    <row r="70" ht="15.95" customHeight="1" spans="1:10">
      <c r="A70" s="9" t="s">
        <v>199</v>
      </c>
      <c r="B70" s="9" t="s">
        <v>200</v>
      </c>
      <c r="C70" s="13" t="s">
        <v>184</v>
      </c>
      <c r="D70" s="9" t="s">
        <v>185</v>
      </c>
      <c r="E70" s="9" t="s">
        <v>201</v>
      </c>
      <c r="F70" s="14">
        <f t="shared" si="6"/>
        <v>31.66</v>
      </c>
      <c r="G70" s="14">
        <v>87.34</v>
      </c>
      <c r="H70" s="14">
        <f t="shared" si="7"/>
        <v>52.4</v>
      </c>
      <c r="I70" s="14">
        <f t="shared" si="8"/>
        <v>84.06</v>
      </c>
      <c r="J70" s="14">
        <f t="shared" si="5"/>
        <v>6</v>
      </c>
    </row>
    <row r="71" ht="15.95" customHeight="1" spans="1:10">
      <c r="A71" s="9" t="s">
        <v>202</v>
      </c>
      <c r="B71" s="9" t="s">
        <v>203</v>
      </c>
      <c r="C71" s="13" t="s">
        <v>184</v>
      </c>
      <c r="D71" s="9" t="s">
        <v>185</v>
      </c>
      <c r="E71" s="9" t="s">
        <v>204</v>
      </c>
      <c r="F71" s="14">
        <f t="shared" si="6"/>
        <v>32.26</v>
      </c>
      <c r="G71" s="14">
        <v>86.3</v>
      </c>
      <c r="H71" s="14">
        <f t="shared" si="7"/>
        <v>51.78</v>
      </c>
      <c r="I71" s="14">
        <f t="shared" si="8"/>
        <v>84.04</v>
      </c>
      <c r="J71" s="14">
        <f t="shared" si="5"/>
        <v>7</v>
      </c>
    </row>
    <row r="72" ht="15.95" customHeight="1" spans="1:10">
      <c r="A72" s="9" t="s">
        <v>205</v>
      </c>
      <c r="B72" s="9" t="s">
        <v>206</v>
      </c>
      <c r="C72" s="13" t="s">
        <v>184</v>
      </c>
      <c r="D72" s="9" t="s">
        <v>185</v>
      </c>
      <c r="E72" s="9" t="s">
        <v>207</v>
      </c>
      <c r="F72" s="14">
        <f t="shared" si="6"/>
        <v>32.4</v>
      </c>
      <c r="G72" s="14">
        <v>85.96</v>
      </c>
      <c r="H72" s="14">
        <f t="shared" si="7"/>
        <v>51.58</v>
      </c>
      <c r="I72" s="14">
        <f t="shared" si="8"/>
        <v>83.98</v>
      </c>
      <c r="J72" s="14">
        <f t="shared" si="5"/>
        <v>8</v>
      </c>
    </row>
    <row r="73" ht="15.95" customHeight="1" spans="1:10">
      <c r="A73" s="9" t="s">
        <v>208</v>
      </c>
      <c r="B73" s="9" t="s">
        <v>209</v>
      </c>
      <c r="C73" s="13" t="s">
        <v>184</v>
      </c>
      <c r="D73" s="9" t="s">
        <v>185</v>
      </c>
      <c r="E73" s="9" t="s">
        <v>210</v>
      </c>
      <c r="F73" s="14">
        <f t="shared" si="6"/>
        <v>32.1</v>
      </c>
      <c r="G73" s="14">
        <v>86.22</v>
      </c>
      <c r="H73" s="14">
        <f t="shared" si="7"/>
        <v>51.73</v>
      </c>
      <c r="I73" s="14">
        <f t="shared" si="8"/>
        <v>83.83</v>
      </c>
      <c r="J73" s="14">
        <f t="shared" si="5"/>
        <v>9</v>
      </c>
    </row>
    <row r="74" ht="15.95" customHeight="1" spans="1:10">
      <c r="A74" s="9" t="s">
        <v>211</v>
      </c>
      <c r="B74" s="9" t="s">
        <v>212</v>
      </c>
      <c r="C74" s="13" t="s">
        <v>184</v>
      </c>
      <c r="D74" s="9" t="s">
        <v>185</v>
      </c>
      <c r="E74" s="9" t="s">
        <v>213</v>
      </c>
      <c r="F74" s="14">
        <f t="shared" si="6"/>
        <v>32.88</v>
      </c>
      <c r="G74" s="14">
        <v>84.5</v>
      </c>
      <c r="H74" s="14">
        <f t="shared" si="7"/>
        <v>50.7</v>
      </c>
      <c r="I74" s="14">
        <f t="shared" si="8"/>
        <v>83.58</v>
      </c>
      <c r="J74" s="14">
        <f t="shared" si="5"/>
        <v>10</v>
      </c>
    </row>
    <row r="75" ht="15.95" customHeight="1" spans="1:10">
      <c r="A75" s="9" t="s">
        <v>214</v>
      </c>
      <c r="B75" s="9" t="s">
        <v>215</v>
      </c>
      <c r="C75" s="13" t="s">
        <v>184</v>
      </c>
      <c r="D75" s="9" t="s">
        <v>185</v>
      </c>
      <c r="E75" s="9" t="s">
        <v>216</v>
      </c>
      <c r="F75" s="14">
        <f t="shared" si="6"/>
        <v>31.24</v>
      </c>
      <c r="G75" s="14">
        <v>87.2</v>
      </c>
      <c r="H75" s="14">
        <f t="shared" si="7"/>
        <v>52.32</v>
      </c>
      <c r="I75" s="14">
        <f t="shared" si="8"/>
        <v>83.56</v>
      </c>
      <c r="J75" s="14">
        <f t="shared" si="5"/>
        <v>11</v>
      </c>
    </row>
    <row r="76" ht="15.95" customHeight="1" spans="1:10">
      <c r="A76" s="9" t="s">
        <v>217</v>
      </c>
      <c r="B76" s="9" t="s">
        <v>218</v>
      </c>
      <c r="C76" s="13" t="s">
        <v>184</v>
      </c>
      <c r="D76" s="9" t="s">
        <v>185</v>
      </c>
      <c r="E76" s="9" t="s">
        <v>219</v>
      </c>
      <c r="F76" s="14">
        <f t="shared" si="6"/>
        <v>31.42</v>
      </c>
      <c r="G76" s="14">
        <v>86.72</v>
      </c>
      <c r="H76" s="14">
        <f t="shared" si="7"/>
        <v>52.03</v>
      </c>
      <c r="I76" s="14">
        <f t="shared" si="8"/>
        <v>83.45</v>
      </c>
      <c r="J76" s="14">
        <f t="shared" si="5"/>
        <v>12</v>
      </c>
    </row>
    <row r="77" ht="15.95" customHeight="1" spans="1:10">
      <c r="A77" s="9" t="s">
        <v>220</v>
      </c>
      <c r="B77" s="9" t="s">
        <v>221</v>
      </c>
      <c r="C77" s="13" t="s">
        <v>184</v>
      </c>
      <c r="D77" s="9" t="s">
        <v>185</v>
      </c>
      <c r="E77" s="9" t="s">
        <v>198</v>
      </c>
      <c r="F77" s="14">
        <f t="shared" si="6"/>
        <v>32.72</v>
      </c>
      <c r="G77" s="14">
        <v>84.52</v>
      </c>
      <c r="H77" s="14">
        <f t="shared" si="7"/>
        <v>50.71</v>
      </c>
      <c r="I77" s="14">
        <f t="shared" si="8"/>
        <v>83.43</v>
      </c>
      <c r="J77" s="14">
        <f t="shared" si="5"/>
        <v>13</v>
      </c>
    </row>
    <row r="78" ht="15.95" customHeight="1" spans="1:10">
      <c r="A78" s="9" t="s">
        <v>222</v>
      </c>
      <c r="B78" s="9" t="s">
        <v>223</v>
      </c>
      <c r="C78" s="13" t="s">
        <v>184</v>
      </c>
      <c r="D78" s="9" t="s">
        <v>185</v>
      </c>
      <c r="E78" s="9" t="s">
        <v>224</v>
      </c>
      <c r="F78" s="14">
        <f t="shared" si="6"/>
        <v>31.94</v>
      </c>
      <c r="G78" s="14">
        <v>85.54</v>
      </c>
      <c r="H78" s="14">
        <f t="shared" si="7"/>
        <v>51.32</v>
      </c>
      <c r="I78" s="14">
        <f t="shared" si="8"/>
        <v>83.26</v>
      </c>
      <c r="J78" s="14">
        <f t="shared" si="5"/>
        <v>14</v>
      </c>
    </row>
    <row r="79" ht="15.95" customHeight="1" spans="1:10">
      <c r="A79" s="9" t="s">
        <v>225</v>
      </c>
      <c r="B79" s="9" t="s">
        <v>226</v>
      </c>
      <c r="C79" s="13" t="s">
        <v>184</v>
      </c>
      <c r="D79" s="9" t="s">
        <v>185</v>
      </c>
      <c r="E79" s="9" t="s">
        <v>227</v>
      </c>
      <c r="F79" s="14">
        <f t="shared" si="6"/>
        <v>32.68</v>
      </c>
      <c r="G79" s="14">
        <v>84.14</v>
      </c>
      <c r="H79" s="14">
        <f t="shared" si="7"/>
        <v>50.48</v>
      </c>
      <c r="I79" s="14">
        <f t="shared" si="8"/>
        <v>83.16</v>
      </c>
      <c r="J79" s="14">
        <f t="shared" si="5"/>
        <v>15</v>
      </c>
    </row>
    <row r="80" ht="15.95" customHeight="1" spans="1:10">
      <c r="A80" s="9" t="s">
        <v>228</v>
      </c>
      <c r="B80" s="9" t="s">
        <v>229</v>
      </c>
      <c r="C80" s="13" t="s">
        <v>184</v>
      </c>
      <c r="D80" s="9" t="s">
        <v>185</v>
      </c>
      <c r="E80" s="9" t="s">
        <v>230</v>
      </c>
      <c r="F80" s="14">
        <f t="shared" si="6"/>
        <v>32.16</v>
      </c>
      <c r="G80" s="14">
        <v>84.64</v>
      </c>
      <c r="H80" s="14">
        <f t="shared" si="7"/>
        <v>50.78</v>
      </c>
      <c r="I80" s="14">
        <f t="shared" si="8"/>
        <v>82.94</v>
      </c>
      <c r="J80" s="14">
        <f t="shared" si="5"/>
        <v>16</v>
      </c>
    </row>
    <row r="81" s="2" customFormat="1" ht="15.95" customHeight="1" spans="1:10">
      <c r="A81" s="9" t="s">
        <v>231</v>
      </c>
      <c r="B81" s="9" t="s">
        <v>232</v>
      </c>
      <c r="C81" s="13" t="s">
        <v>184</v>
      </c>
      <c r="D81" s="9" t="s">
        <v>185</v>
      </c>
      <c r="E81" s="9" t="s">
        <v>233</v>
      </c>
      <c r="F81" s="14">
        <f t="shared" si="6"/>
        <v>31.46</v>
      </c>
      <c r="G81" s="14">
        <v>85.44</v>
      </c>
      <c r="H81" s="14">
        <f t="shared" si="7"/>
        <v>51.26</v>
      </c>
      <c r="I81" s="14">
        <f t="shared" si="8"/>
        <v>82.72</v>
      </c>
      <c r="J81" s="14">
        <f t="shared" si="5"/>
        <v>17</v>
      </c>
    </row>
    <row r="82" ht="15.95" customHeight="1" spans="1:10">
      <c r="A82" s="9" t="s">
        <v>234</v>
      </c>
      <c r="B82" s="9" t="s">
        <v>235</v>
      </c>
      <c r="C82" s="13" t="s">
        <v>184</v>
      </c>
      <c r="D82" s="9" t="s">
        <v>185</v>
      </c>
      <c r="E82" s="9" t="s">
        <v>236</v>
      </c>
      <c r="F82" s="14">
        <f t="shared" si="6"/>
        <v>32.42</v>
      </c>
      <c r="G82" s="14">
        <v>83.56</v>
      </c>
      <c r="H82" s="14">
        <f t="shared" si="7"/>
        <v>50.14</v>
      </c>
      <c r="I82" s="14">
        <f t="shared" si="8"/>
        <v>82.56</v>
      </c>
      <c r="J82" s="14">
        <f t="shared" si="5"/>
        <v>18</v>
      </c>
    </row>
    <row r="83" ht="15.95" customHeight="1" spans="1:10">
      <c r="A83" s="9" t="s">
        <v>237</v>
      </c>
      <c r="B83" s="9" t="s">
        <v>238</v>
      </c>
      <c r="C83" s="13" t="s">
        <v>184</v>
      </c>
      <c r="D83" s="9" t="s">
        <v>185</v>
      </c>
      <c r="E83" s="9" t="s">
        <v>233</v>
      </c>
      <c r="F83" s="14">
        <f t="shared" si="6"/>
        <v>31.46</v>
      </c>
      <c r="G83" s="14">
        <v>85.02</v>
      </c>
      <c r="H83" s="14">
        <f t="shared" si="7"/>
        <v>51.01</v>
      </c>
      <c r="I83" s="14">
        <f t="shared" si="8"/>
        <v>82.47</v>
      </c>
      <c r="J83" s="14">
        <f t="shared" si="5"/>
        <v>19</v>
      </c>
    </row>
    <row r="84" ht="15.95" customHeight="1" spans="1:10">
      <c r="A84" s="9" t="s">
        <v>239</v>
      </c>
      <c r="B84" s="9" t="s">
        <v>240</v>
      </c>
      <c r="C84" s="13" t="s">
        <v>184</v>
      </c>
      <c r="D84" s="9" t="s">
        <v>185</v>
      </c>
      <c r="E84" s="9" t="s">
        <v>241</v>
      </c>
      <c r="F84" s="14">
        <f t="shared" si="6"/>
        <v>31.7</v>
      </c>
      <c r="G84" s="14">
        <v>84.18</v>
      </c>
      <c r="H84" s="14">
        <f t="shared" si="7"/>
        <v>50.51</v>
      </c>
      <c r="I84" s="14">
        <f t="shared" si="8"/>
        <v>82.21</v>
      </c>
      <c r="J84" s="14">
        <f t="shared" si="5"/>
        <v>20</v>
      </c>
    </row>
    <row r="85" ht="15.95" customHeight="1" spans="1:10">
      <c r="A85" s="9" t="s">
        <v>242</v>
      </c>
      <c r="B85" s="9" t="s">
        <v>243</v>
      </c>
      <c r="C85" s="13" t="s">
        <v>184</v>
      </c>
      <c r="D85" s="9" t="s">
        <v>185</v>
      </c>
      <c r="E85" s="9" t="s">
        <v>233</v>
      </c>
      <c r="F85" s="14">
        <f t="shared" si="6"/>
        <v>31.46</v>
      </c>
      <c r="G85" s="14">
        <v>84.2</v>
      </c>
      <c r="H85" s="14">
        <f t="shared" si="7"/>
        <v>50.52</v>
      </c>
      <c r="I85" s="14">
        <f t="shared" si="8"/>
        <v>81.98</v>
      </c>
      <c r="J85" s="14">
        <f t="shared" si="5"/>
        <v>21</v>
      </c>
    </row>
    <row r="86" ht="15.95" customHeight="1" spans="1:10">
      <c r="A86" s="9" t="s">
        <v>244</v>
      </c>
      <c r="B86" s="9" t="s">
        <v>245</v>
      </c>
      <c r="C86" s="13" t="s">
        <v>184</v>
      </c>
      <c r="D86" s="9" t="s">
        <v>185</v>
      </c>
      <c r="E86" s="9" t="s">
        <v>246</v>
      </c>
      <c r="F86" s="14">
        <f t="shared" si="6"/>
        <v>31.38</v>
      </c>
      <c r="G86" s="14">
        <v>82.96</v>
      </c>
      <c r="H86" s="14">
        <f t="shared" si="7"/>
        <v>49.78</v>
      </c>
      <c r="I86" s="14">
        <f t="shared" si="8"/>
        <v>81.16</v>
      </c>
      <c r="J86" s="14">
        <f t="shared" si="5"/>
        <v>22</v>
      </c>
    </row>
    <row r="87" ht="15.95" customHeight="1" spans="1:10">
      <c r="A87" s="9" t="s">
        <v>247</v>
      </c>
      <c r="B87" s="9" t="s">
        <v>248</v>
      </c>
      <c r="C87" s="13" t="s">
        <v>184</v>
      </c>
      <c r="D87" s="9" t="s">
        <v>185</v>
      </c>
      <c r="E87" s="9" t="s">
        <v>249</v>
      </c>
      <c r="F87" s="14">
        <f t="shared" si="6"/>
        <v>32</v>
      </c>
      <c r="G87" s="14">
        <v>81.38</v>
      </c>
      <c r="H87" s="14">
        <f t="shared" si="7"/>
        <v>48.83</v>
      </c>
      <c r="I87" s="14">
        <f t="shared" si="8"/>
        <v>80.83</v>
      </c>
      <c r="J87" s="14">
        <f t="shared" si="5"/>
        <v>23</v>
      </c>
    </row>
    <row r="88" ht="15.95" customHeight="1" spans="1:10">
      <c r="A88" s="9" t="s">
        <v>250</v>
      </c>
      <c r="B88" s="9" t="s">
        <v>251</v>
      </c>
      <c r="C88" s="13" t="s">
        <v>184</v>
      </c>
      <c r="D88" s="9" t="s">
        <v>185</v>
      </c>
      <c r="E88" s="9" t="s">
        <v>252</v>
      </c>
      <c r="F88" s="14">
        <f t="shared" si="6"/>
        <v>32.04</v>
      </c>
      <c r="G88" s="14">
        <v>0</v>
      </c>
      <c r="H88" s="14">
        <f t="shared" si="7"/>
        <v>0</v>
      </c>
      <c r="I88" s="14">
        <f t="shared" si="8"/>
        <v>32.04</v>
      </c>
      <c r="J88" s="14">
        <f t="shared" si="5"/>
        <v>24</v>
      </c>
    </row>
    <row r="89" ht="15.95" customHeight="1" spans="1:10">
      <c r="A89" s="9" t="s">
        <v>253</v>
      </c>
      <c r="B89" s="9" t="s">
        <v>254</v>
      </c>
      <c r="C89" s="13" t="s">
        <v>255</v>
      </c>
      <c r="D89" s="9" t="s">
        <v>256</v>
      </c>
      <c r="E89" s="9" t="s">
        <v>257</v>
      </c>
      <c r="F89" s="14">
        <f t="shared" si="6"/>
        <v>33.44</v>
      </c>
      <c r="G89" s="14">
        <v>86.8</v>
      </c>
      <c r="H89" s="14">
        <f t="shared" si="7"/>
        <v>52.08</v>
      </c>
      <c r="I89" s="14">
        <f t="shared" si="8"/>
        <v>85.52</v>
      </c>
      <c r="J89" s="14">
        <f t="shared" ref="J89:J103" si="9">RANK(I89,$I$89:$I$103)</f>
        <v>1</v>
      </c>
    </row>
    <row r="90" ht="15.95" customHeight="1" spans="1:10">
      <c r="A90" s="9" t="s">
        <v>258</v>
      </c>
      <c r="B90" s="9" t="s">
        <v>259</v>
      </c>
      <c r="C90" s="13" t="s">
        <v>255</v>
      </c>
      <c r="D90" s="9" t="s">
        <v>256</v>
      </c>
      <c r="E90" s="9" t="s">
        <v>260</v>
      </c>
      <c r="F90" s="14">
        <f t="shared" si="6"/>
        <v>32.78</v>
      </c>
      <c r="G90" s="14">
        <v>86.1</v>
      </c>
      <c r="H90" s="14">
        <f t="shared" si="7"/>
        <v>51.66</v>
      </c>
      <c r="I90" s="14">
        <f t="shared" si="8"/>
        <v>84.44</v>
      </c>
      <c r="J90" s="14">
        <f t="shared" si="9"/>
        <v>2</v>
      </c>
    </row>
    <row r="91" ht="15.95" customHeight="1" spans="1:10">
      <c r="A91" s="9" t="s">
        <v>261</v>
      </c>
      <c r="B91" s="9" t="s">
        <v>262</v>
      </c>
      <c r="C91" s="13" t="s">
        <v>255</v>
      </c>
      <c r="D91" s="9" t="s">
        <v>256</v>
      </c>
      <c r="E91" s="9" t="s">
        <v>263</v>
      </c>
      <c r="F91" s="14">
        <f t="shared" si="6"/>
        <v>33.18</v>
      </c>
      <c r="G91" s="14">
        <v>84.3</v>
      </c>
      <c r="H91" s="14">
        <f t="shared" si="7"/>
        <v>50.58</v>
      </c>
      <c r="I91" s="14">
        <f t="shared" si="8"/>
        <v>83.76</v>
      </c>
      <c r="J91" s="14">
        <f t="shared" si="9"/>
        <v>3</v>
      </c>
    </row>
    <row r="92" ht="15.95" customHeight="1" spans="1:10">
      <c r="A92" s="9" t="s">
        <v>264</v>
      </c>
      <c r="B92" s="9" t="s">
        <v>265</v>
      </c>
      <c r="C92" s="13" t="s">
        <v>255</v>
      </c>
      <c r="D92" s="9" t="s">
        <v>256</v>
      </c>
      <c r="E92" s="9" t="s">
        <v>266</v>
      </c>
      <c r="F92" s="14">
        <f t="shared" si="6"/>
        <v>31.5</v>
      </c>
      <c r="G92" s="14">
        <v>86.6</v>
      </c>
      <c r="H92" s="14">
        <f t="shared" si="7"/>
        <v>51.96</v>
      </c>
      <c r="I92" s="14">
        <f t="shared" si="8"/>
        <v>83.46</v>
      </c>
      <c r="J92" s="14">
        <f t="shared" si="9"/>
        <v>4</v>
      </c>
    </row>
    <row r="93" ht="15.95" customHeight="1" spans="1:10">
      <c r="A93" s="9" t="s">
        <v>267</v>
      </c>
      <c r="B93" s="9" t="s">
        <v>268</v>
      </c>
      <c r="C93" s="13" t="s">
        <v>255</v>
      </c>
      <c r="D93" s="9" t="s">
        <v>256</v>
      </c>
      <c r="E93" s="9" t="s">
        <v>269</v>
      </c>
      <c r="F93" s="14">
        <f t="shared" si="6"/>
        <v>32.34</v>
      </c>
      <c r="G93" s="14">
        <v>85.04</v>
      </c>
      <c r="H93" s="14">
        <f t="shared" si="7"/>
        <v>51.02</v>
      </c>
      <c r="I93" s="14">
        <f t="shared" si="8"/>
        <v>83.36</v>
      </c>
      <c r="J93" s="14">
        <f t="shared" si="9"/>
        <v>5</v>
      </c>
    </row>
    <row r="94" ht="15.95" customHeight="1" spans="1:10">
      <c r="A94" s="9" t="s">
        <v>270</v>
      </c>
      <c r="B94" s="9" t="s">
        <v>271</v>
      </c>
      <c r="C94" s="13" t="s">
        <v>255</v>
      </c>
      <c r="D94" s="9" t="s">
        <v>256</v>
      </c>
      <c r="E94" s="9" t="s">
        <v>213</v>
      </c>
      <c r="F94" s="14">
        <f t="shared" si="6"/>
        <v>32.88</v>
      </c>
      <c r="G94" s="14">
        <v>84.1</v>
      </c>
      <c r="H94" s="14">
        <f t="shared" si="7"/>
        <v>50.46</v>
      </c>
      <c r="I94" s="14">
        <f t="shared" si="8"/>
        <v>83.34</v>
      </c>
      <c r="J94" s="14">
        <f t="shared" si="9"/>
        <v>6</v>
      </c>
    </row>
    <row r="95" ht="15.95" customHeight="1" spans="1:10">
      <c r="A95" s="9" t="s">
        <v>272</v>
      </c>
      <c r="B95" s="9" t="s">
        <v>273</v>
      </c>
      <c r="C95" s="13" t="s">
        <v>255</v>
      </c>
      <c r="D95" s="9" t="s">
        <v>256</v>
      </c>
      <c r="E95" s="9" t="s">
        <v>269</v>
      </c>
      <c r="F95" s="14">
        <f t="shared" si="6"/>
        <v>32.34</v>
      </c>
      <c r="G95" s="14">
        <v>84.4</v>
      </c>
      <c r="H95" s="14">
        <f t="shared" si="7"/>
        <v>50.64</v>
      </c>
      <c r="I95" s="14">
        <f t="shared" si="8"/>
        <v>82.98</v>
      </c>
      <c r="J95" s="14">
        <f t="shared" si="9"/>
        <v>7</v>
      </c>
    </row>
    <row r="96" ht="15.95" customHeight="1" spans="1:10">
      <c r="A96" s="9" t="s">
        <v>274</v>
      </c>
      <c r="B96" s="9" t="s">
        <v>275</v>
      </c>
      <c r="C96" s="13" t="s">
        <v>255</v>
      </c>
      <c r="D96" s="9" t="s">
        <v>256</v>
      </c>
      <c r="E96" s="9" t="s">
        <v>276</v>
      </c>
      <c r="F96" s="14">
        <f t="shared" si="6"/>
        <v>31.48</v>
      </c>
      <c r="G96" s="14">
        <v>85.2</v>
      </c>
      <c r="H96" s="14">
        <f t="shared" si="7"/>
        <v>51.12</v>
      </c>
      <c r="I96" s="14">
        <f t="shared" si="8"/>
        <v>82.6</v>
      </c>
      <c r="J96" s="14">
        <f t="shared" si="9"/>
        <v>8</v>
      </c>
    </row>
    <row r="97" ht="15.95" customHeight="1" spans="1:10">
      <c r="A97" s="9" t="s">
        <v>277</v>
      </c>
      <c r="B97" s="9" t="s">
        <v>278</v>
      </c>
      <c r="C97" s="13" t="s">
        <v>255</v>
      </c>
      <c r="D97" s="9" t="s">
        <v>256</v>
      </c>
      <c r="E97" s="9" t="s">
        <v>279</v>
      </c>
      <c r="F97" s="14">
        <f t="shared" si="6"/>
        <v>31.82</v>
      </c>
      <c r="G97" s="14">
        <v>84.6</v>
      </c>
      <c r="H97" s="14">
        <f t="shared" si="7"/>
        <v>50.76</v>
      </c>
      <c r="I97" s="14">
        <f t="shared" si="8"/>
        <v>82.58</v>
      </c>
      <c r="J97" s="14">
        <f t="shared" si="9"/>
        <v>9</v>
      </c>
    </row>
    <row r="98" ht="15.95" customHeight="1" spans="1:10">
      <c r="A98" s="15" t="s">
        <v>280</v>
      </c>
      <c r="B98" s="15" t="s">
        <v>281</v>
      </c>
      <c r="C98" s="13" t="s">
        <v>255</v>
      </c>
      <c r="D98" s="9" t="s">
        <v>256</v>
      </c>
      <c r="E98" s="15" t="s">
        <v>282</v>
      </c>
      <c r="F98" s="14">
        <f t="shared" si="6"/>
        <v>30.94</v>
      </c>
      <c r="G98" s="15">
        <v>85.6</v>
      </c>
      <c r="H98" s="14">
        <f t="shared" si="7"/>
        <v>51.36</v>
      </c>
      <c r="I98" s="14">
        <f t="shared" si="8"/>
        <v>82.3</v>
      </c>
      <c r="J98" s="14">
        <f t="shared" si="9"/>
        <v>10</v>
      </c>
    </row>
    <row r="99" ht="15.95" customHeight="1" spans="1:10">
      <c r="A99" s="9" t="s">
        <v>283</v>
      </c>
      <c r="B99" s="9" t="s">
        <v>284</v>
      </c>
      <c r="C99" s="13" t="s">
        <v>255</v>
      </c>
      <c r="D99" s="9" t="s">
        <v>256</v>
      </c>
      <c r="E99" s="9" t="s">
        <v>216</v>
      </c>
      <c r="F99" s="14">
        <f t="shared" si="6"/>
        <v>31.24</v>
      </c>
      <c r="G99" s="14">
        <v>84.36</v>
      </c>
      <c r="H99" s="14">
        <f t="shared" si="7"/>
        <v>50.62</v>
      </c>
      <c r="I99" s="14">
        <f t="shared" si="8"/>
        <v>81.86</v>
      </c>
      <c r="J99" s="14">
        <f t="shared" si="9"/>
        <v>11</v>
      </c>
    </row>
    <row r="100" ht="15.95" customHeight="1" spans="1:10">
      <c r="A100" s="15" t="s">
        <v>285</v>
      </c>
      <c r="B100" s="15" t="s">
        <v>286</v>
      </c>
      <c r="C100" s="13" t="s">
        <v>255</v>
      </c>
      <c r="D100" s="9" t="s">
        <v>256</v>
      </c>
      <c r="E100" s="15" t="s">
        <v>287</v>
      </c>
      <c r="F100" s="14">
        <f t="shared" si="6"/>
        <v>30.92</v>
      </c>
      <c r="G100" s="15">
        <v>84.38</v>
      </c>
      <c r="H100" s="14">
        <f t="shared" si="7"/>
        <v>50.63</v>
      </c>
      <c r="I100" s="14">
        <f t="shared" si="8"/>
        <v>81.55</v>
      </c>
      <c r="J100" s="14">
        <f t="shared" si="9"/>
        <v>12</v>
      </c>
    </row>
    <row r="101" ht="15.95" customHeight="1" spans="1:10">
      <c r="A101" s="15" t="s">
        <v>288</v>
      </c>
      <c r="B101" s="15" t="s">
        <v>289</v>
      </c>
      <c r="C101" s="13" t="s">
        <v>255</v>
      </c>
      <c r="D101" s="9" t="s">
        <v>256</v>
      </c>
      <c r="E101" s="15" t="s">
        <v>290</v>
      </c>
      <c r="F101" s="14">
        <f t="shared" si="6"/>
        <v>31.18</v>
      </c>
      <c r="G101" s="15">
        <v>83.94</v>
      </c>
      <c r="H101" s="14">
        <f t="shared" si="7"/>
        <v>50.36</v>
      </c>
      <c r="I101" s="14">
        <f t="shared" si="8"/>
        <v>81.54</v>
      </c>
      <c r="J101" s="14">
        <f t="shared" si="9"/>
        <v>13</v>
      </c>
    </row>
    <row r="102" ht="15.95" customHeight="1" spans="1:10">
      <c r="A102" s="15" t="s">
        <v>291</v>
      </c>
      <c r="B102" s="15" t="s">
        <v>292</v>
      </c>
      <c r="C102" s="13" t="s">
        <v>255</v>
      </c>
      <c r="D102" s="9" t="s">
        <v>256</v>
      </c>
      <c r="E102" s="15" t="s">
        <v>293</v>
      </c>
      <c r="F102" s="14">
        <f t="shared" si="6"/>
        <v>31.04</v>
      </c>
      <c r="G102" s="15">
        <v>83.7</v>
      </c>
      <c r="H102" s="14">
        <f t="shared" si="7"/>
        <v>50.22</v>
      </c>
      <c r="I102" s="14">
        <f t="shared" si="8"/>
        <v>81.26</v>
      </c>
      <c r="J102" s="14">
        <f t="shared" si="9"/>
        <v>14</v>
      </c>
    </row>
    <row r="103" ht="15.95" customHeight="1" spans="1:10">
      <c r="A103" s="9" t="s">
        <v>294</v>
      </c>
      <c r="B103" s="9" t="s">
        <v>295</v>
      </c>
      <c r="C103" s="13" t="s">
        <v>255</v>
      </c>
      <c r="D103" s="9" t="s">
        <v>256</v>
      </c>
      <c r="E103" s="9" t="s">
        <v>296</v>
      </c>
      <c r="F103" s="14">
        <f t="shared" si="6"/>
        <v>34.66</v>
      </c>
      <c r="G103" s="14">
        <v>0</v>
      </c>
      <c r="H103" s="14">
        <f t="shared" si="7"/>
        <v>0</v>
      </c>
      <c r="I103" s="14">
        <f t="shared" si="8"/>
        <v>34.66</v>
      </c>
      <c r="J103" s="14">
        <f t="shared" si="9"/>
        <v>15</v>
      </c>
    </row>
    <row r="104" ht="15.95" customHeight="1" spans="1:10">
      <c r="A104" s="15" t="s">
        <v>297</v>
      </c>
      <c r="B104" s="15" t="s">
        <v>298</v>
      </c>
      <c r="C104" s="13" t="s">
        <v>299</v>
      </c>
      <c r="D104" s="9" t="s">
        <v>300</v>
      </c>
      <c r="E104" s="15" t="s">
        <v>301</v>
      </c>
      <c r="F104" s="14">
        <f t="shared" si="6"/>
        <v>29.88</v>
      </c>
      <c r="G104" s="15">
        <v>87.26</v>
      </c>
      <c r="H104" s="14">
        <f t="shared" si="7"/>
        <v>52.36</v>
      </c>
      <c r="I104" s="14">
        <f t="shared" si="8"/>
        <v>82.24</v>
      </c>
      <c r="J104" s="14">
        <f>RANK(I104,$I$104:$I$106)</f>
        <v>1</v>
      </c>
    </row>
    <row r="105" ht="15.95" customHeight="1" spans="1:10">
      <c r="A105" s="15" t="s">
        <v>302</v>
      </c>
      <c r="B105" s="15" t="s">
        <v>303</v>
      </c>
      <c r="C105" s="13" t="s">
        <v>299</v>
      </c>
      <c r="D105" s="9" t="s">
        <v>300</v>
      </c>
      <c r="E105" s="15" t="s">
        <v>304</v>
      </c>
      <c r="F105" s="14">
        <f t="shared" si="6"/>
        <v>29.08</v>
      </c>
      <c r="G105" s="15">
        <v>86.36</v>
      </c>
      <c r="H105" s="14">
        <f t="shared" si="7"/>
        <v>51.82</v>
      </c>
      <c r="I105" s="14">
        <f t="shared" si="8"/>
        <v>80.9</v>
      </c>
      <c r="J105" s="14">
        <f>RANK(I105,$I$104:$I$106)</f>
        <v>2</v>
      </c>
    </row>
    <row r="106" ht="15.95" customHeight="1" spans="1:10">
      <c r="A106" s="15" t="s">
        <v>305</v>
      </c>
      <c r="B106" s="15" t="s">
        <v>306</v>
      </c>
      <c r="C106" s="13" t="s">
        <v>299</v>
      </c>
      <c r="D106" s="9" t="s">
        <v>300</v>
      </c>
      <c r="E106" s="15" t="s">
        <v>307</v>
      </c>
      <c r="F106" s="14">
        <f t="shared" si="6"/>
        <v>27.3</v>
      </c>
      <c r="G106" s="15">
        <v>84.08</v>
      </c>
      <c r="H106" s="14">
        <f t="shared" si="7"/>
        <v>50.45</v>
      </c>
      <c r="I106" s="14">
        <f t="shared" si="8"/>
        <v>77.75</v>
      </c>
      <c r="J106" s="14">
        <f>RANK(I106,$I$104:$I$106)</f>
        <v>3</v>
      </c>
    </row>
    <row r="107" ht="15.95" customHeight="1" spans="1:10">
      <c r="A107" s="15" t="s">
        <v>308</v>
      </c>
      <c r="B107" s="15" t="s">
        <v>309</v>
      </c>
      <c r="C107" s="13" t="s">
        <v>310</v>
      </c>
      <c r="D107" s="9" t="s">
        <v>300</v>
      </c>
      <c r="E107" s="15" t="s">
        <v>311</v>
      </c>
      <c r="F107" s="14">
        <f t="shared" si="6"/>
        <v>31</v>
      </c>
      <c r="G107" s="15">
        <v>86.6</v>
      </c>
      <c r="H107" s="14">
        <f t="shared" si="7"/>
        <v>51.96</v>
      </c>
      <c r="I107" s="14">
        <f t="shared" si="8"/>
        <v>82.96</v>
      </c>
      <c r="J107" s="14">
        <f>RANK(I107,$I$107:$I$109)</f>
        <v>1</v>
      </c>
    </row>
    <row r="108" ht="15.95" customHeight="1" spans="1:10">
      <c r="A108" s="15" t="s">
        <v>312</v>
      </c>
      <c r="B108" s="15" t="s">
        <v>313</v>
      </c>
      <c r="C108" s="13" t="s">
        <v>310</v>
      </c>
      <c r="D108" s="9" t="s">
        <v>300</v>
      </c>
      <c r="E108" s="15" t="s">
        <v>181</v>
      </c>
      <c r="F108" s="14">
        <f t="shared" si="6"/>
        <v>30.12</v>
      </c>
      <c r="G108" s="15">
        <v>86.1</v>
      </c>
      <c r="H108" s="14">
        <f t="shared" si="7"/>
        <v>51.66</v>
      </c>
      <c r="I108" s="14">
        <f t="shared" si="8"/>
        <v>81.78</v>
      </c>
      <c r="J108" s="14">
        <f>RANK(I108,$I$107:$I$109)</f>
        <v>2</v>
      </c>
    </row>
    <row r="109" ht="15.95" customHeight="1" spans="1:10">
      <c r="A109" s="15" t="s">
        <v>314</v>
      </c>
      <c r="B109" s="15" t="s">
        <v>315</v>
      </c>
      <c r="C109" s="13" t="s">
        <v>310</v>
      </c>
      <c r="D109" s="9" t="s">
        <v>300</v>
      </c>
      <c r="E109" s="15" t="s">
        <v>104</v>
      </c>
      <c r="F109" s="14">
        <f t="shared" si="6"/>
        <v>30.16</v>
      </c>
      <c r="G109" s="15">
        <v>85.5</v>
      </c>
      <c r="H109" s="14">
        <f t="shared" si="7"/>
        <v>51.3</v>
      </c>
      <c r="I109" s="14">
        <f t="shared" si="8"/>
        <v>81.46</v>
      </c>
      <c r="J109" s="14">
        <f>RANK(I109,$I$107:$I$109)</f>
        <v>3</v>
      </c>
    </row>
    <row r="110" ht="15.95" customHeight="1" spans="1:10">
      <c r="A110" s="15" t="s">
        <v>316</v>
      </c>
      <c r="B110" s="15" t="s">
        <v>317</v>
      </c>
      <c r="C110" s="13" t="s">
        <v>318</v>
      </c>
      <c r="D110" s="9" t="s">
        <v>300</v>
      </c>
      <c r="E110" s="15" t="s">
        <v>293</v>
      </c>
      <c r="F110" s="14">
        <f t="shared" si="6"/>
        <v>31.04</v>
      </c>
      <c r="G110" s="15">
        <v>85.8</v>
      </c>
      <c r="H110" s="14">
        <f t="shared" si="7"/>
        <v>51.48</v>
      </c>
      <c r="I110" s="14">
        <f t="shared" si="8"/>
        <v>82.52</v>
      </c>
      <c r="J110" s="14">
        <f>RANK(I110,$I$110:$I$112)</f>
        <v>1</v>
      </c>
    </row>
    <row r="111" ht="15.95" customHeight="1" spans="1:10">
      <c r="A111" s="15" t="s">
        <v>319</v>
      </c>
      <c r="B111" s="15" t="s">
        <v>320</v>
      </c>
      <c r="C111" s="13" t="s">
        <v>318</v>
      </c>
      <c r="D111" s="9" t="s">
        <v>300</v>
      </c>
      <c r="E111" s="15" t="s">
        <v>19</v>
      </c>
      <c r="F111" s="14">
        <f t="shared" si="6"/>
        <v>31.28</v>
      </c>
      <c r="G111" s="15">
        <v>84.5</v>
      </c>
      <c r="H111" s="14">
        <f t="shared" si="7"/>
        <v>50.7</v>
      </c>
      <c r="I111" s="14">
        <f t="shared" si="8"/>
        <v>81.98</v>
      </c>
      <c r="J111" s="14">
        <f>RANK(I111,$I$110:$I$112)</f>
        <v>2</v>
      </c>
    </row>
    <row r="112" ht="15.95" customHeight="1" spans="1:10">
      <c r="A112" s="15" t="s">
        <v>321</v>
      </c>
      <c r="B112" s="15" t="s">
        <v>322</v>
      </c>
      <c r="C112" s="13" t="s">
        <v>318</v>
      </c>
      <c r="D112" s="9" t="s">
        <v>300</v>
      </c>
      <c r="E112" s="15" t="s">
        <v>154</v>
      </c>
      <c r="F112" s="14">
        <f t="shared" si="6"/>
        <v>30.26</v>
      </c>
      <c r="G112" s="15">
        <v>85.8</v>
      </c>
      <c r="H112" s="14">
        <f t="shared" si="7"/>
        <v>51.48</v>
      </c>
      <c r="I112" s="14">
        <f t="shared" si="8"/>
        <v>81.74</v>
      </c>
      <c r="J112" s="14">
        <f>RANK(I112,$I$110:$I$112)</f>
        <v>3</v>
      </c>
    </row>
    <row r="113" ht="15.95" customHeight="1" spans="1:10">
      <c r="A113" s="15" t="s">
        <v>323</v>
      </c>
      <c r="B113" s="15" t="s">
        <v>324</v>
      </c>
      <c r="C113" s="13" t="s">
        <v>325</v>
      </c>
      <c r="D113" s="15" t="s">
        <v>326</v>
      </c>
      <c r="E113" s="15" t="s">
        <v>327</v>
      </c>
      <c r="F113" s="14">
        <f t="shared" si="6"/>
        <v>34.08</v>
      </c>
      <c r="G113" s="15">
        <v>89.2</v>
      </c>
      <c r="H113" s="14">
        <f t="shared" si="7"/>
        <v>53.52</v>
      </c>
      <c r="I113" s="14">
        <f t="shared" si="8"/>
        <v>87.6</v>
      </c>
      <c r="J113" s="14">
        <f t="shared" ref="J113:J133" si="10">RANK(I113,$I$113:$I$133)</f>
        <v>1</v>
      </c>
    </row>
    <row r="114" ht="15.95" customHeight="1" spans="1:10">
      <c r="A114" s="15" t="s">
        <v>328</v>
      </c>
      <c r="B114" s="15" t="s">
        <v>329</v>
      </c>
      <c r="C114" s="13" t="s">
        <v>325</v>
      </c>
      <c r="D114" s="15" t="s">
        <v>326</v>
      </c>
      <c r="E114" s="15" t="s">
        <v>330</v>
      </c>
      <c r="F114" s="14">
        <f t="shared" si="6"/>
        <v>32.8</v>
      </c>
      <c r="G114" s="15">
        <v>90</v>
      </c>
      <c r="H114" s="14">
        <f t="shared" si="7"/>
        <v>54</v>
      </c>
      <c r="I114" s="14">
        <f t="shared" si="8"/>
        <v>86.8</v>
      </c>
      <c r="J114" s="14">
        <f t="shared" si="10"/>
        <v>2</v>
      </c>
    </row>
    <row r="115" ht="15.95" customHeight="1" spans="1:10">
      <c r="A115" s="15" t="s">
        <v>331</v>
      </c>
      <c r="B115" s="15" t="s">
        <v>332</v>
      </c>
      <c r="C115" s="13" t="s">
        <v>325</v>
      </c>
      <c r="D115" s="15" t="s">
        <v>326</v>
      </c>
      <c r="E115" s="15" t="s">
        <v>333</v>
      </c>
      <c r="F115" s="14">
        <f t="shared" si="6"/>
        <v>32.74</v>
      </c>
      <c r="G115" s="15">
        <v>89.96</v>
      </c>
      <c r="H115" s="14">
        <f t="shared" si="7"/>
        <v>53.98</v>
      </c>
      <c r="I115" s="14">
        <f t="shared" si="8"/>
        <v>86.72</v>
      </c>
      <c r="J115" s="14">
        <f t="shared" si="10"/>
        <v>3</v>
      </c>
    </row>
    <row r="116" ht="15.95" customHeight="1" spans="1:10">
      <c r="A116" s="15" t="s">
        <v>334</v>
      </c>
      <c r="B116" s="15" t="s">
        <v>335</v>
      </c>
      <c r="C116" s="13" t="s">
        <v>325</v>
      </c>
      <c r="D116" s="15" t="s">
        <v>326</v>
      </c>
      <c r="E116" s="15" t="s">
        <v>263</v>
      </c>
      <c r="F116" s="14">
        <f t="shared" si="6"/>
        <v>33.18</v>
      </c>
      <c r="G116" s="15">
        <v>88.7</v>
      </c>
      <c r="H116" s="14">
        <f t="shared" si="7"/>
        <v>53.22</v>
      </c>
      <c r="I116" s="14">
        <f t="shared" si="8"/>
        <v>86.4</v>
      </c>
      <c r="J116" s="14">
        <f t="shared" si="10"/>
        <v>4</v>
      </c>
    </row>
    <row r="117" ht="15.95" customHeight="1" spans="1:10">
      <c r="A117" s="15" t="s">
        <v>336</v>
      </c>
      <c r="B117" s="15" t="s">
        <v>337</v>
      </c>
      <c r="C117" s="13" t="s">
        <v>325</v>
      </c>
      <c r="D117" s="15" t="s">
        <v>326</v>
      </c>
      <c r="E117" s="15" t="s">
        <v>227</v>
      </c>
      <c r="F117" s="14">
        <f t="shared" si="6"/>
        <v>32.68</v>
      </c>
      <c r="G117" s="15">
        <v>89.3</v>
      </c>
      <c r="H117" s="14">
        <f t="shared" si="7"/>
        <v>53.58</v>
      </c>
      <c r="I117" s="14">
        <f t="shared" si="8"/>
        <v>86.26</v>
      </c>
      <c r="J117" s="14">
        <f t="shared" si="10"/>
        <v>5</v>
      </c>
    </row>
    <row r="118" ht="15.95" customHeight="1" spans="1:10">
      <c r="A118" s="15" t="s">
        <v>338</v>
      </c>
      <c r="B118" s="15" t="s">
        <v>339</v>
      </c>
      <c r="C118" s="13" t="s">
        <v>325</v>
      </c>
      <c r="D118" s="15" t="s">
        <v>326</v>
      </c>
      <c r="E118" s="15" t="s">
        <v>340</v>
      </c>
      <c r="F118" s="14">
        <f t="shared" si="6"/>
        <v>32.7</v>
      </c>
      <c r="G118" s="15">
        <v>89.1</v>
      </c>
      <c r="H118" s="14">
        <f t="shared" si="7"/>
        <v>53.46</v>
      </c>
      <c r="I118" s="14">
        <f t="shared" si="8"/>
        <v>86.16</v>
      </c>
      <c r="J118" s="14">
        <f t="shared" si="10"/>
        <v>6</v>
      </c>
    </row>
    <row r="119" ht="15.95" customHeight="1" spans="1:10">
      <c r="A119" s="15" t="s">
        <v>341</v>
      </c>
      <c r="B119" s="15" t="s">
        <v>342</v>
      </c>
      <c r="C119" s="13" t="s">
        <v>325</v>
      </c>
      <c r="D119" s="15" t="s">
        <v>326</v>
      </c>
      <c r="E119" s="15" t="s">
        <v>343</v>
      </c>
      <c r="F119" s="14">
        <f t="shared" si="6"/>
        <v>33.92</v>
      </c>
      <c r="G119" s="15">
        <v>86.7</v>
      </c>
      <c r="H119" s="14">
        <f t="shared" si="7"/>
        <v>52.02</v>
      </c>
      <c r="I119" s="14">
        <f t="shared" si="8"/>
        <v>85.94</v>
      </c>
      <c r="J119" s="14">
        <f t="shared" si="10"/>
        <v>7</v>
      </c>
    </row>
    <row r="120" ht="15.95" customHeight="1" spans="1:10">
      <c r="A120" s="15" t="s">
        <v>344</v>
      </c>
      <c r="B120" s="15" t="s">
        <v>345</v>
      </c>
      <c r="C120" s="13" t="s">
        <v>325</v>
      </c>
      <c r="D120" s="15" t="s">
        <v>326</v>
      </c>
      <c r="E120" s="15" t="s">
        <v>269</v>
      </c>
      <c r="F120" s="14">
        <f t="shared" si="6"/>
        <v>32.34</v>
      </c>
      <c r="G120" s="15">
        <v>89.2</v>
      </c>
      <c r="H120" s="14">
        <f t="shared" si="7"/>
        <v>53.52</v>
      </c>
      <c r="I120" s="14">
        <f t="shared" si="8"/>
        <v>85.86</v>
      </c>
      <c r="J120" s="14">
        <f t="shared" si="10"/>
        <v>8</v>
      </c>
    </row>
    <row r="121" ht="15.95" customHeight="1" spans="1:10">
      <c r="A121" s="15" t="s">
        <v>346</v>
      </c>
      <c r="B121" s="15" t="s">
        <v>347</v>
      </c>
      <c r="C121" s="13" t="s">
        <v>325</v>
      </c>
      <c r="D121" s="15" t="s">
        <v>326</v>
      </c>
      <c r="E121" s="15" t="s">
        <v>348</v>
      </c>
      <c r="F121" s="14">
        <f t="shared" si="6"/>
        <v>33.66</v>
      </c>
      <c r="G121" s="15">
        <v>86.96</v>
      </c>
      <c r="H121" s="14">
        <f t="shared" si="7"/>
        <v>52.18</v>
      </c>
      <c r="I121" s="14">
        <f t="shared" si="8"/>
        <v>85.84</v>
      </c>
      <c r="J121" s="14">
        <f t="shared" si="10"/>
        <v>9</v>
      </c>
    </row>
    <row r="122" ht="15.95" customHeight="1" spans="1:10">
      <c r="A122" s="15" t="s">
        <v>349</v>
      </c>
      <c r="B122" s="15" t="s">
        <v>350</v>
      </c>
      <c r="C122" s="13" t="s">
        <v>325</v>
      </c>
      <c r="D122" s="15" t="s">
        <v>326</v>
      </c>
      <c r="E122" s="15" t="s">
        <v>351</v>
      </c>
      <c r="F122" s="14">
        <f t="shared" si="6"/>
        <v>33.54</v>
      </c>
      <c r="G122" s="15">
        <v>86.76</v>
      </c>
      <c r="H122" s="14">
        <f t="shared" si="7"/>
        <v>52.06</v>
      </c>
      <c r="I122" s="14">
        <f t="shared" si="8"/>
        <v>85.6</v>
      </c>
      <c r="J122" s="14">
        <f t="shared" si="10"/>
        <v>10</v>
      </c>
    </row>
    <row r="123" ht="15.95" customHeight="1" spans="1:10">
      <c r="A123" s="15" t="s">
        <v>352</v>
      </c>
      <c r="B123" s="15" t="s">
        <v>353</v>
      </c>
      <c r="C123" s="13" t="s">
        <v>325</v>
      </c>
      <c r="D123" s="15" t="s">
        <v>326</v>
      </c>
      <c r="E123" s="15" t="s">
        <v>354</v>
      </c>
      <c r="F123" s="14">
        <f t="shared" si="6"/>
        <v>33.4</v>
      </c>
      <c r="G123" s="15">
        <v>86.6</v>
      </c>
      <c r="H123" s="14">
        <f t="shared" si="7"/>
        <v>51.96</v>
      </c>
      <c r="I123" s="14">
        <f t="shared" si="8"/>
        <v>85.36</v>
      </c>
      <c r="J123" s="14">
        <f t="shared" si="10"/>
        <v>11</v>
      </c>
    </row>
    <row r="124" ht="15.95" customHeight="1" spans="1:10">
      <c r="A124" s="15" t="s">
        <v>355</v>
      </c>
      <c r="B124" s="15" t="s">
        <v>356</v>
      </c>
      <c r="C124" s="13" t="s">
        <v>325</v>
      </c>
      <c r="D124" s="15" t="s">
        <v>326</v>
      </c>
      <c r="E124" s="15" t="s">
        <v>357</v>
      </c>
      <c r="F124" s="14">
        <f t="shared" si="6"/>
        <v>33.6</v>
      </c>
      <c r="G124" s="15">
        <v>86.2</v>
      </c>
      <c r="H124" s="14">
        <f t="shared" si="7"/>
        <v>51.72</v>
      </c>
      <c r="I124" s="14">
        <f t="shared" si="8"/>
        <v>85.32</v>
      </c>
      <c r="J124" s="14">
        <f t="shared" si="10"/>
        <v>12</v>
      </c>
    </row>
    <row r="125" ht="15.95" customHeight="1" spans="1:10">
      <c r="A125" s="15" t="s">
        <v>358</v>
      </c>
      <c r="B125" s="15" t="s">
        <v>359</v>
      </c>
      <c r="C125" s="13" t="s">
        <v>325</v>
      </c>
      <c r="D125" s="15" t="s">
        <v>326</v>
      </c>
      <c r="E125" s="15" t="s">
        <v>360</v>
      </c>
      <c r="F125" s="14">
        <f t="shared" si="6"/>
        <v>32.44</v>
      </c>
      <c r="G125" s="15">
        <v>87.8</v>
      </c>
      <c r="H125" s="14">
        <f t="shared" si="7"/>
        <v>52.68</v>
      </c>
      <c r="I125" s="14">
        <f t="shared" si="8"/>
        <v>85.12</v>
      </c>
      <c r="J125" s="14">
        <f t="shared" si="10"/>
        <v>13</v>
      </c>
    </row>
    <row r="126" ht="15.95" customHeight="1" spans="1:10">
      <c r="A126" s="15" t="s">
        <v>361</v>
      </c>
      <c r="B126" s="15" t="s">
        <v>362</v>
      </c>
      <c r="C126" s="13" t="s">
        <v>325</v>
      </c>
      <c r="D126" s="15" t="s">
        <v>326</v>
      </c>
      <c r="E126" s="15" t="s">
        <v>363</v>
      </c>
      <c r="F126" s="14">
        <f t="shared" si="6"/>
        <v>32.32</v>
      </c>
      <c r="G126" s="15">
        <v>86.4</v>
      </c>
      <c r="H126" s="14">
        <f t="shared" si="7"/>
        <v>51.84</v>
      </c>
      <c r="I126" s="14">
        <f t="shared" si="8"/>
        <v>84.16</v>
      </c>
      <c r="J126" s="14">
        <f t="shared" si="10"/>
        <v>14</v>
      </c>
    </row>
    <row r="127" ht="15.95" customHeight="1" spans="1:10">
      <c r="A127" s="15" t="s">
        <v>364</v>
      </c>
      <c r="B127" s="15" t="s">
        <v>365</v>
      </c>
      <c r="C127" s="13" t="s">
        <v>325</v>
      </c>
      <c r="D127" s="15" t="s">
        <v>326</v>
      </c>
      <c r="E127" s="15" t="s">
        <v>366</v>
      </c>
      <c r="F127" s="14">
        <f t="shared" si="6"/>
        <v>33.64</v>
      </c>
      <c r="G127" s="15">
        <v>82.8</v>
      </c>
      <c r="H127" s="14">
        <f t="shared" si="7"/>
        <v>49.68</v>
      </c>
      <c r="I127" s="14">
        <f t="shared" si="8"/>
        <v>83.32</v>
      </c>
      <c r="J127" s="14">
        <f t="shared" si="10"/>
        <v>15</v>
      </c>
    </row>
    <row r="128" ht="15.95" customHeight="1" spans="1:10">
      <c r="A128" s="15" t="s">
        <v>367</v>
      </c>
      <c r="B128" s="15" t="s">
        <v>368</v>
      </c>
      <c r="C128" s="13" t="s">
        <v>325</v>
      </c>
      <c r="D128" s="15" t="s">
        <v>326</v>
      </c>
      <c r="E128" s="15" t="s">
        <v>369</v>
      </c>
      <c r="F128" s="14">
        <f t="shared" si="6"/>
        <v>33.08</v>
      </c>
      <c r="G128" s="15">
        <v>82.9</v>
      </c>
      <c r="H128" s="14">
        <f t="shared" si="7"/>
        <v>49.74</v>
      </c>
      <c r="I128" s="14">
        <f t="shared" si="8"/>
        <v>82.82</v>
      </c>
      <c r="J128" s="14">
        <f t="shared" si="10"/>
        <v>16</v>
      </c>
    </row>
    <row r="129" ht="15.95" customHeight="1" spans="1:10">
      <c r="A129" s="15" t="s">
        <v>370</v>
      </c>
      <c r="B129" s="15" t="s">
        <v>371</v>
      </c>
      <c r="C129" s="13" t="s">
        <v>325</v>
      </c>
      <c r="D129" s="15" t="s">
        <v>326</v>
      </c>
      <c r="E129" s="15" t="s">
        <v>372</v>
      </c>
      <c r="F129" s="14">
        <f t="shared" si="6"/>
        <v>32.66</v>
      </c>
      <c r="G129" s="15">
        <v>83.1</v>
      </c>
      <c r="H129" s="14">
        <f t="shared" si="7"/>
        <v>49.86</v>
      </c>
      <c r="I129" s="14">
        <f t="shared" si="8"/>
        <v>82.52</v>
      </c>
      <c r="J129" s="14">
        <f t="shared" si="10"/>
        <v>17</v>
      </c>
    </row>
    <row r="130" ht="15.95" customHeight="1" spans="1:10">
      <c r="A130" s="15" t="s">
        <v>373</v>
      </c>
      <c r="B130" s="15" t="s">
        <v>374</v>
      </c>
      <c r="C130" s="13" t="s">
        <v>325</v>
      </c>
      <c r="D130" s="15" t="s">
        <v>326</v>
      </c>
      <c r="E130" s="15" t="s">
        <v>375</v>
      </c>
      <c r="F130" s="14">
        <f t="shared" si="6"/>
        <v>33.36</v>
      </c>
      <c r="G130" s="15">
        <v>81</v>
      </c>
      <c r="H130" s="14">
        <f t="shared" si="7"/>
        <v>48.6</v>
      </c>
      <c r="I130" s="14">
        <f t="shared" si="8"/>
        <v>81.96</v>
      </c>
      <c r="J130" s="14">
        <f t="shared" si="10"/>
        <v>18</v>
      </c>
    </row>
    <row r="131" ht="15.95" customHeight="1" spans="1:10">
      <c r="A131" s="15" t="s">
        <v>376</v>
      </c>
      <c r="B131" s="15" t="s">
        <v>377</v>
      </c>
      <c r="C131" s="13" t="s">
        <v>325</v>
      </c>
      <c r="D131" s="15" t="s">
        <v>326</v>
      </c>
      <c r="E131" s="15" t="s">
        <v>210</v>
      </c>
      <c r="F131" s="14">
        <f t="shared" si="6"/>
        <v>32.1</v>
      </c>
      <c r="G131" s="15">
        <v>81.5</v>
      </c>
      <c r="H131" s="14">
        <f t="shared" si="7"/>
        <v>48.9</v>
      </c>
      <c r="I131" s="14">
        <f t="shared" si="8"/>
        <v>81</v>
      </c>
      <c r="J131" s="14">
        <f t="shared" si="10"/>
        <v>19</v>
      </c>
    </row>
    <row r="132" ht="15.95" customHeight="1" spans="1:10">
      <c r="A132" s="15" t="s">
        <v>378</v>
      </c>
      <c r="B132" s="15" t="s">
        <v>379</v>
      </c>
      <c r="C132" s="13" t="s">
        <v>325</v>
      </c>
      <c r="D132" s="15" t="s">
        <v>326</v>
      </c>
      <c r="E132" s="15" t="s">
        <v>380</v>
      </c>
      <c r="F132" s="14">
        <f t="shared" ref="F132:F195" si="11">ROUND(E132*0.4,2)</f>
        <v>32.38</v>
      </c>
      <c r="G132" s="15">
        <v>80.5</v>
      </c>
      <c r="H132" s="14">
        <f t="shared" ref="H132:H195" si="12">ROUND(G132*0.6,2)</f>
        <v>48.3</v>
      </c>
      <c r="I132" s="14">
        <f t="shared" ref="I132:I195" si="13">F132+H132</f>
        <v>80.68</v>
      </c>
      <c r="J132" s="14">
        <f t="shared" si="10"/>
        <v>20</v>
      </c>
    </row>
    <row r="133" ht="15.95" customHeight="1" spans="1:10">
      <c r="A133" s="15" t="s">
        <v>381</v>
      </c>
      <c r="B133" s="15" t="s">
        <v>382</v>
      </c>
      <c r="C133" s="13" t="s">
        <v>325</v>
      </c>
      <c r="D133" s="15" t="s">
        <v>326</v>
      </c>
      <c r="E133" s="15" t="s">
        <v>383</v>
      </c>
      <c r="F133" s="14">
        <f t="shared" si="11"/>
        <v>32.08</v>
      </c>
      <c r="G133" s="15">
        <v>0</v>
      </c>
      <c r="H133" s="14">
        <f t="shared" si="12"/>
        <v>0</v>
      </c>
      <c r="I133" s="14">
        <f t="shared" si="13"/>
        <v>32.08</v>
      </c>
      <c r="J133" s="14">
        <f t="shared" si="10"/>
        <v>21</v>
      </c>
    </row>
    <row r="134" ht="15.95" customHeight="1" spans="1:10">
      <c r="A134" s="15" t="s">
        <v>384</v>
      </c>
      <c r="B134" s="15" t="s">
        <v>385</v>
      </c>
      <c r="C134" s="13" t="s">
        <v>386</v>
      </c>
      <c r="D134" s="15" t="s">
        <v>387</v>
      </c>
      <c r="E134" s="15" t="s">
        <v>22</v>
      </c>
      <c r="F134" s="14">
        <f t="shared" si="11"/>
        <v>32.58</v>
      </c>
      <c r="G134" s="15">
        <v>89</v>
      </c>
      <c r="H134" s="14">
        <f t="shared" si="12"/>
        <v>53.4</v>
      </c>
      <c r="I134" s="14">
        <f t="shared" si="13"/>
        <v>85.98</v>
      </c>
      <c r="J134" s="14">
        <f>RANK(I134,$I$134:$I$138)</f>
        <v>1</v>
      </c>
    </row>
    <row r="135" ht="15.95" customHeight="1" spans="1:10">
      <c r="A135" s="15" t="s">
        <v>388</v>
      </c>
      <c r="B135" s="15" t="s">
        <v>389</v>
      </c>
      <c r="C135" s="13" t="s">
        <v>386</v>
      </c>
      <c r="D135" s="15" t="s">
        <v>387</v>
      </c>
      <c r="E135" s="15" t="s">
        <v>390</v>
      </c>
      <c r="F135" s="14">
        <f t="shared" si="11"/>
        <v>31.56</v>
      </c>
      <c r="G135" s="15">
        <v>86.08</v>
      </c>
      <c r="H135" s="14">
        <f t="shared" si="12"/>
        <v>51.65</v>
      </c>
      <c r="I135" s="14">
        <f t="shared" si="13"/>
        <v>83.21</v>
      </c>
      <c r="J135" s="14">
        <f>RANK(I135,$I$134:$I$138)</f>
        <v>2</v>
      </c>
    </row>
    <row r="136" ht="15.95" customHeight="1" spans="1:10">
      <c r="A136" s="15" t="s">
        <v>391</v>
      </c>
      <c r="B136" s="15" t="s">
        <v>392</v>
      </c>
      <c r="C136" s="13" t="s">
        <v>386</v>
      </c>
      <c r="D136" s="15" t="s">
        <v>387</v>
      </c>
      <c r="E136" s="15" t="s">
        <v>393</v>
      </c>
      <c r="F136" s="14">
        <f t="shared" si="11"/>
        <v>29.62</v>
      </c>
      <c r="G136" s="15">
        <v>88.2</v>
      </c>
      <c r="H136" s="14">
        <f t="shared" si="12"/>
        <v>52.92</v>
      </c>
      <c r="I136" s="14">
        <f t="shared" si="13"/>
        <v>82.54</v>
      </c>
      <c r="J136" s="14">
        <f>RANK(I136,$I$134:$I$138)</f>
        <v>3</v>
      </c>
    </row>
    <row r="137" ht="15.95" customHeight="1" spans="1:10">
      <c r="A137" s="15" t="s">
        <v>394</v>
      </c>
      <c r="B137" s="15" t="s">
        <v>395</v>
      </c>
      <c r="C137" s="13" t="s">
        <v>386</v>
      </c>
      <c r="D137" s="15" t="s">
        <v>387</v>
      </c>
      <c r="E137" s="15" t="s">
        <v>396</v>
      </c>
      <c r="F137" s="14">
        <f t="shared" si="11"/>
        <v>30.9</v>
      </c>
      <c r="G137" s="15">
        <v>0</v>
      </c>
      <c r="H137" s="14">
        <f t="shared" si="12"/>
        <v>0</v>
      </c>
      <c r="I137" s="14">
        <f t="shared" si="13"/>
        <v>30.9</v>
      </c>
      <c r="J137" s="14">
        <f>RANK(I137,$I$134:$I$138)</f>
        <v>4</v>
      </c>
    </row>
    <row r="138" ht="15.95" customHeight="1" spans="1:10">
      <c r="A138" s="15" t="s">
        <v>397</v>
      </c>
      <c r="B138" s="15" t="s">
        <v>398</v>
      </c>
      <c r="C138" s="13" t="s">
        <v>386</v>
      </c>
      <c r="D138" s="15" t="s">
        <v>387</v>
      </c>
      <c r="E138" s="15" t="s">
        <v>107</v>
      </c>
      <c r="F138" s="14">
        <f t="shared" si="11"/>
        <v>30.2</v>
      </c>
      <c r="G138" s="15">
        <v>0</v>
      </c>
      <c r="H138" s="14">
        <f t="shared" si="12"/>
        <v>0</v>
      </c>
      <c r="I138" s="14">
        <f t="shared" si="13"/>
        <v>30.2</v>
      </c>
      <c r="J138" s="14">
        <f>RANK(I138,$I$134:$I$138)</f>
        <v>5</v>
      </c>
    </row>
    <row r="139" ht="15.95" customHeight="1" spans="1:10">
      <c r="A139" s="15" t="s">
        <v>399</v>
      </c>
      <c r="B139" s="15" t="s">
        <v>400</v>
      </c>
      <c r="C139" s="13" t="s">
        <v>401</v>
      </c>
      <c r="D139" s="15" t="s">
        <v>402</v>
      </c>
      <c r="E139" s="15" t="s">
        <v>403</v>
      </c>
      <c r="F139" s="14">
        <f t="shared" si="11"/>
        <v>31.8</v>
      </c>
      <c r="G139" s="15">
        <v>85.76</v>
      </c>
      <c r="H139" s="14">
        <f t="shared" si="12"/>
        <v>51.46</v>
      </c>
      <c r="I139" s="14">
        <f t="shared" si="13"/>
        <v>83.26</v>
      </c>
      <c r="J139" s="14">
        <f t="shared" ref="J139:J147" si="14">RANK(I139,$I$139:$I$147)</f>
        <v>1</v>
      </c>
    </row>
    <row r="140" ht="15.95" customHeight="1" spans="1:10">
      <c r="A140" s="15" t="s">
        <v>404</v>
      </c>
      <c r="B140" s="15" t="s">
        <v>405</v>
      </c>
      <c r="C140" s="13" t="s">
        <v>401</v>
      </c>
      <c r="D140" s="15" t="s">
        <v>402</v>
      </c>
      <c r="E140" s="15" t="s">
        <v>406</v>
      </c>
      <c r="F140" s="14">
        <f t="shared" si="11"/>
        <v>30.32</v>
      </c>
      <c r="G140" s="15">
        <v>84.58</v>
      </c>
      <c r="H140" s="14">
        <f t="shared" si="12"/>
        <v>50.75</v>
      </c>
      <c r="I140" s="14">
        <f t="shared" si="13"/>
        <v>81.07</v>
      </c>
      <c r="J140" s="14">
        <f t="shared" si="14"/>
        <v>2</v>
      </c>
    </row>
    <row r="141" ht="15.95" customHeight="1" spans="1:10">
      <c r="A141" s="15" t="s">
        <v>407</v>
      </c>
      <c r="B141" s="15" t="s">
        <v>408</v>
      </c>
      <c r="C141" s="13" t="s">
        <v>401</v>
      </c>
      <c r="D141" s="15" t="s">
        <v>402</v>
      </c>
      <c r="E141" s="15" t="s">
        <v>101</v>
      </c>
      <c r="F141" s="14">
        <f t="shared" si="11"/>
        <v>30.48</v>
      </c>
      <c r="G141" s="15">
        <v>83.22</v>
      </c>
      <c r="H141" s="14">
        <f t="shared" si="12"/>
        <v>49.93</v>
      </c>
      <c r="I141" s="14">
        <f t="shared" si="13"/>
        <v>80.41</v>
      </c>
      <c r="J141" s="14">
        <f t="shared" si="14"/>
        <v>3</v>
      </c>
    </row>
    <row r="142" ht="15.95" customHeight="1" spans="1:10">
      <c r="A142" s="15" t="s">
        <v>409</v>
      </c>
      <c r="B142" s="15" t="s">
        <v>410</v>
      </c>
      <c r="C142" s="13" t="s">
        <v>401</v>
      </c>
      <c r="D142" s="15" t="s">
        <v>402</v>
      </c>
      <c r="E142" s="15" t="s">
        <v>60</v>
      </c>
      <c r="F142" s="14">
        <f t="shared" si="11"/>
        <v>29.96</v>
      </c>
      <c r="G142" s="15">
        <v>83.84</v>
      </c>
      <c r="H142" s="14">
        <f t="shared" si="12"/>
        <v>50.3</v>
      </c>
      <c r="I142" s="14">
        <f t="shared" si="13"/>
        <v>80.26</v>
      </c>
      <c r="J142" s="14">
        <f t="shared" si="14"/>
        <v>4</v>
      </c>
    </row>
    <row r="143" ht="15.95" customHeight="1" spans="1:10">
      <c r="A143" s="15" t="s">
        <v>411</v>
      </c>
      <c r="B143" s="15" t="s">
        <v>412</v>
      </c>
      <c r="C143" s="13" t="s">
        <v>401</v>
      </c>
      <c r="D143" s="15" t="s">
        <v>402</v>
      </c>
      <c r="E143" s="15" t="s">
        <v>413</v>
      </c>
      <c r="F143" s="14">
        <f t="shared" si="11"/>
        <v>29.48</v>
      </c>
      <c r="G143" s="15">
        <v>84.52</v>
      </c>
      <c r="H143" s="14">
        <f t="shared" si="12"/>
        <v>50.71</v>
      </c>
      <c r="I143" s="14">
        <f t="shared" si="13"/>
        <v>80.19</v>
      </c>
      <c r="J143" s="14">
        <f t="shared" si="14"/>
        <v>5</v>
      </c>
    </row>
    <row r="144" ht="15.95" customHeight="1" spans="1:10">
      <c r="A144" s="15" t="s">
        <v>414</v>
      </c>
      <c r="B144" s="15" t="s">
        <v>415</v>
      </c>
      <c r="C144" s="13" t="s">
        <v>401</v>
      </c>
      <c r="D144" s="15" t="s">
        <v>402</v>
      </c>
      <c r="E144" s="15" t="s">
        <v>416</v>
      </c>
      <c r="F144" s="14">
        <f t="shared" si="11"/>
        <v>29.82</v>
      </c>
      <c r="G144" s="15">
        <v>83.94</v>
      </c>
      <c r="H144" s="14">
        <f t="shared" si="12"/>
        <v>50.36</v>
      </c>
      <c r="I144" s="14">
        <f t="shared" si="13"/>
        <v>80.18</v>
      </c>
      <c r="J144" s="14">
        <f t="shared" si="14"/>
        <v>6</v>
      </c>
    </row>
    <row r="145" ht="15.95" customHeight="1" spans="1:10">
      <c r="A145" s="15" t="s">
        <v>417</v>
      </c>
      <c r="B145" s="15" t="s">
        <v>418</v>
      </c>
      <c r="C145" s="13" t="s">
        <v>401</v>
      </c>
      <c r="D145" s="15" t="s">
        <v>402</v>
      </c>
      <c r="E145" s="15" t="s">
        <v>98</v>
      </c>
      <c r="F145" s="14">
        <f t="shared" si="11"/>
        <v>30.46</v>
      </c>
      <c r="G145" s="15">
        <v>82.84</v>
      </c>
      <c r="H145" s="14">
        <f t="shared" si="12"/>
        <v>49.7</v>
      </c>
      <c r="I145" s="14">
        <f t="shared" si="13"/>
        <v>80.16</v>
      </c>
      <c r="J145" s="14">
        <f t="shared" si="14"/>
        <v>7</v>
      </c>
    </row>
    <row r="146" ht="15.95" customHeight="1" spans="1:10">
      <c r="A146" s="15" t="s">
        <v>419</v>
      </c>
      <c r="B146" s="15" t="s">
        <v>420</v>
      </c>
      <c r="C146" s="13" t="s">
        <v>401</v>
      </c>
      <c r="D146" s="15" t="s">
        <v>402</v>
      </c>
      <c r="E146" s="15" t="s">
        <v>110</v>
      </c>
      <c r="F146" s="14">
        <f t="shared" si="11"/>
        <v>29.4</v>
      </c>
      <c r="G146" s="15">
        <v>84</v>
      </c>
      <c r="H146" s="14">
        <f t="shared" si="12"/>
        <v>50.4</v>
      </c>
      <c r="I146" s="14">
        <f t="shared" si="13"/>
        <v>79.8</v>
      </c>
      <c r="J146" s="14">
        <f t="shared" si="14"/>
        <v>8</v>
      </c>
    </row>
    <row r="147" ht="15.95" customHeight="1" spans="1:10">
      <c r="A147" s="15" t="s">
        <v>421</v>
      </c>
      <c r="B147" s="15" t="s">
        <v>422</v>
      </c>
      <c r="C147" s="13" t="s">
        <v>401</v>
      </c>
      <c r="D147" s="15" t="s">
        <v>402</v>
      </c>
      <c r="E147" s="15" t="s">
        <v>92</v>
      </c>
      <c r="F147" s="14">
        <f t="shared" si="11"/>
        <v>29.5</v>
      </c>
      <c r="G147" s="15">
        <v>0</v>
      </c>
      <c r="H147" s="14">
        <f t="shared" si="12"/>
        <v>0</v>
      </c>
      <c r="I147" s="14">
        <f t="shared" si="13"/>
        <v>29.5</v>
      </c>
      <c r="J147" s="14">
        <f t="shared" si="14"/>
        <v>9</v>
      </c>
    </row>
    <row r="148" ht="15.95" customHeight="1" spans="1:10">
      <c r="A148" s="15" t="s">
        <v>423</v>
      </c>
      <c r="B148" s="15" t="s">
        <v>424</v>
      </c>
      <c r="C148" s="13" t="s">
        <v>425</v>
      </c>
      <c r="D148" s="15" t="s">
        <v>300</v>
      </c>
      <c r="E148" s="15" t="s">
        <v>66</v>
      </c>
      <c r="F148" s="14">
        <f t="shared" si="11"/>
        <v>31.32</v>
      </c>
      <c r="G148" s="15">
        <v>86.3</v>
      </c>
      <c r="H148" s="14">
        <f t="shared" si="12"/>
        <v>51.78</v>
      </c>
      <c r="I148" s="14">
        <f t="shared" si="13"/>
        <v>83.1</v>
      </c>
      <c r="J148" s="14">
        <f>RANK(I148,$I$148:$I$150)</f>
        <v>1</v>
      </c>
    </row>
    <row r="149" ht="15.95" customHeight="1" spans="1:10">
      <c r="A149" s="15" t="s">
        <v>426</v>
      </c>
      <c r="B149" s="15" t="s">
        <v>427</v>
      </c>
      <c r="C149" s="13" t="s">
        <v>425</v>
      </c>
      <c r="D149" s="15" t="s">
        <v>300</v>
      </c>
      <c r="E149" s="15" t="s">
        <v>428</v>
      </c>
      <c r="F149" s="14">
        <f t="shared" si="11"/>
        <v>30.78</v>
      </c>
      <c r="G149" s="15">
        <v>83.26</v>
      </c>
      <c r="H149" s="14">
        <f t="shared" si="12"/>
        <v>49.96</v>
      </c>
      <c r="I149" s="14">
        <f t="shared" si="13"/>
        <v>80.74</v>
      </c>
      <c r="J149" s="14">
        <f>RANK(I149,$I$148:$I$150)</f>
        <v>2</v>
      </c>
    </row>
    <row r="150" ht="15.95" customHeight="1" spans="1:10">
      <c r="A150" s="15" t="s">
        <v>429</v>
      </c>
      <c r="B150" s="15" t="s">
        <v>430</v>
      </c>
      <c r="C150" s="13" t="s">
        <v>425</v>
      </c>
      <c r="D150" s="15" t="s">
        <v>300</v>
      </c>
      <c r="E150" s="15" t="s">
        <v>431</v>
      </c>
      <c r="F150" s="14">
        <f t="shared" si="11"/>
        <v>28.72</v>
      </c>
      <c r="G150" s="15">
        <v>83.38</v>
      </c>
      <c r="H150" s="14">
        <f t="shared" si="12"/>
        <v>50.03</v>
      </c>
      <c r="I150" s="14">
        <f t="shared" si="13"/>
        <v>78.75</v>
      </c>
      <c r="J150" s="14">
        <f>RANK(I150,$I$148:$I$150)</f>
        <v>3</v>
      </c>
    </row>
    <row r="151" ht="15.95" customHeight="1" spans="1:10">
      <c r="A151" s="15" t="s">
        <v>432</v>
      </c>
      <c r="B151" s="15" t="s">
        <v>433</v>
      </c>
      <c r="C151" s="13" t="s">
        <v>434</v>
      </c>
      <c r="D151" s="15" t="s">
        <v>300</v>
      </c>
      <c r="E151" s="15" t="s">
        <v>435</v>
      </c>
      <c r="F151" s="14">
        <f t="shared" si="11"/>
        <v>34.44</v>
      </c>
      <c r="G151" s="15">
        <v>82.6</v>
      </c>
      <c r="H151" s="14">
        <f t="shared" si="12"/>
        <v>49.56</v>
      </c>
      <c r="I151" s="14">
        <f t="shared" si="13"/>
        <v>84</v>
      </c>
      <c r="J151" s="14">
        <f>RANK(I151,$I$151:$I$153)</f>
        <v>1</v>
      </c>
    </row>
    <row r="152" ht="15.95" customHeight="1" spans="1:10">
      <c r="A152" s="15" t="s">
        <v>436</v>
      </c>
      <c r="B152" s="15" t="s">
        <v>437</v>
      </c>
      <c r="C152" s="13" t="s">
        <v>434</v>
      </c>
      <c r="D152" s="15" t="s">
        <v>300</v>
      </c>
      <c r="E152" s="15" t="s">
        <v>438</v>
      </c>
      <c r="F152" s="14">
        <f t="shared" si="11"/>
        <v>32.14</v>
      </c>
      <c r="G152" s="15">
        <v>84.1</v>
      </c>
      <c r="H152" s="14">
        <f t="shared" si="12"/>
        <v>50.46</v>
      </c>
      <c r="I152" s="14">
        <f t="shared" si="13"/>
        <v>82.6</v>
      </c>
      <c r="J152" s="14">
        <f>RANK(I152,$I$151:$I$153)</f>
        <v>2</v>
      </c>
    </row>
    <row r="153" ht="15.95" customHeight="1" spans="1:10">
      <c r="A153" s="15" t="s">
        <v>439</v>
      </c>
      <c r="B153" s="15" t="s">
        <v>440</v>
      </c>
      <c r="C153" s="13" t="s">
        <v>434</v>
      </c>
      <c r="D153" s="15" t="s">
        <v>300</v>
      </c>
      <c r="E153" s="15" t="s">
        <v>441</v>
      </c>
      <c r="F153" s="14">
        <f t="shared" si="11"/>
        <v>34.24</v>
      </c>
      <c r="G153" s="15">
        <v>0</v>
      </c>
      <c r="H153" s="14">
        <f t="shared" si="12"/>
        <v>0</v>
      </c>
      <c r="I153" s="14">
        <f t="shared" si="13"/>
        <v>34.24</v>
      </c>
      <c r="J153" s="14">
        <f>RANK(I153,$I$151:$I$153)</f>
        <v>3</v>
      </c>
    </row>
    <row r="154" ht="15.95" customHeight="1" spans="1:10">
      <c r="A154" s="15" t="s">
        <v>442</v>
      </c>
      <c r="B154" s="15" t="s">
        <v>443</v>
      </c>
      <c r="C154" s="13" t="s">
        <v>444</v>
      </c>
      <c r="D154" s="15" t="s">
        <v>402</v>
      </c>
      <c r="E154" s="15" t="s">
        <v>445</v>
      </c>
      <c r="F154" s="14">
        <f t="shared" si="11"/>
        <v>30.76</v>
      </c>
      <c r="G154" s="15">
        <v>86.7</v>
      </c>
      <c r="H154" s="14">
        <f t="shared" si="12"/>
        <v>52.02</v>
      </c>
      <c r="I154" s="14">
        <f t="shared" si="13"/>
        <v>82.78</v>
      </c>
      <c r="J154" s="14">
        <f t="shared" ref="J154:J162" si="15">RANK(I154,$I$154:$I$162)</f>
        <v>1</v>
      </c>
    </row>
    <row r="155" ht="15.95" customHeight="1" spans="1:10">
      <c r="A155" s="15" t="s">
        <v>446</v>
      </c>
      <c r="B155" s="15" t="s">
        <v>447</v>
      </c>
      <c r="C155" s="13" t="s">
        <v>444</v>
      </c>
      <c r="D155" s="15" t="s">
        <v>402</v>
      </c>
      <c r="E155" s="15" t="s">
        <v>55</v>
      </c>
      <c r="F155" s="14">
        <f t="shared" si="11"/>
        <v>30.08</v>
      </c>
      <c r="G155" s="15">
        <v>86.4</v>
      </c>
      <c r="H155" s="14">
        <f t="shared" si="12"/>
        <v>51.84</v>
      </c>
      <c r="I155" s="14">
        <f t="shared" si="13"/>
        <v>81.92</v>
      </c>
      <c r="J155" s="14">
        <f t="shared" si="15"/>
        <v>2</v>
      </c>
    </row>
    <row r="156" ht="15.95" customHeight="1" spans="1:10">
      <c r="A156" s="15" t="s">
        <v>448</v>
      </c>
      <c r="B156" s="15" t="s">
        <v>449</v>
      </c>
      <c r="C156" s="13" t="s">
        <v>444</v>
      </c>
      <c r="D156" s="15" t="s">
        <v>402</v>
      </c>
      <c r="E156" s="15" t="s">
        <v>101</v>
      </c>
      <c r="F156" s="14">
        <f t="shared" si="11"/>
        <v>30.48</v>
      </c>
      <c r="G156" s="15">
        <v>85.4</v>
      </c>
      <c r="H156" s="14">
        <f t="shared" si="12"/>
        <v>51.24</v>
      </c>
      <c r="I156" s="14">
        <f t="shared" si="13"/>
        <v>81.72</v>
      </c>
      <c r="J156" s="14">
        <f t="shared" si="15"/>
        <v>3</v>
      </c>
    </row>
    <row r="157" ht="15.95" customHeight="1" spans="1:10">
      <c r="A157" s="15" t="s">
        <v>450</v>
      </c>
      <c r="B157" s="15" t="s">
        <v>451</v>
      </c>
      <c r="C157" s="13" t="s">
        <v>444</v>
      </c>
      <c r="D157" s="15" t="s">
        <v>402</v>
      </c>
      <c r="E157" s="15" t="s">
        <v>452</v>
      </c>
      <c r="F157" s="14">
        <f t="shared" si="11"/>
        <v>30.42</v>
      </c>
      <c r="G157" s="15">
        <v>83.7</v>
      </c>
      <c r="H157" s="14">
        <f t="shared" si="12"/>
        <v>50.22</v>
      </c>
      <c r="I157" s="14">
        <f t="shared" si="13"/>
        <v>80.64</v>
      </c>
      <c r="J157" s="14">
        <f t="shared" si="15"/>
        <v>4</v>
      </c>
    </row>
    <row r="158" ht="15.95" customHeight="1" spans="1:10">
      <c r="A158" s="15" t="s">
        <v>453</v>
      </c>
      <c r="B158" s="15" t="s">
        <v>454</v>
      </c>
      <c r="C158" s="13" t="s">
        <v>444</v>
      </c>
      <c r="D158" s="15" t="s">
        <v>402</v>
      </c>
      <c r="E158" s="15" t="s">
        <v>95</v>
      </c>
      <c r="F158" s="14">
        <f t="shared" si="11"/>
        <v>30.6</v>
      </c>
      <c r="G158" s="15">
        <v>82.2</v>
      </c>
      <c r="H158" s="14">
        <f t="shared" si="12"/>
        <v>49.32</v>
      </c>
      <c r="I158" s="14">
        <f t="shared" si="13"/>
        <v>79.92</v>
      </c>
      <c r="J158" s="14">
        <f t="shared" si="15"/>
        <v>5</v>
      </c>
    </row>
    <row r="159" ht="15.95" customHeight="1" spans="1:10">
      <c r="A159" s="15" t="s">
        <v>455</v>
      </c>
      <c r="B159" s="15" t="s">
        <v>456</v>
      </c>
      <c r="C159" s="13" t="s">
        <v>444</v>
      </c>
      <c r="D159" s="15" t="s">
        <v>402</v>
      </c>
      <c r="E159" s="15" t="s">
        <v>457</v>
      </c>
      <c r="F159" s="14">
        <f t="shared" si="11"/>
        <v>29.36</v>
      </c>
      <c r="G159" s="15">
        <v>83.8</v>
      </c>
      <c r="H159" s="14">
        <f t="shared" si="12"/>
        <v>50.28</v>
      </c>
      <c r="I159" s="14">
        <f t="shared" si="13"/>
        <v>79.64</v>
      </c>
      <c r="J159" s="14">
        <f t="shared" si="15"/>
        <v>6</v>
      </c>
    </row>
    <row r="160" ht="15.95" customHeight="1" spans="1:10">
      <c r="A160" s="15" t="s">
        <v>458</v>
      </c>
      <c r="B160" s="15" t="s">
        <v>459</v>
      </c>
      <c r="C160" s="13" t="s">
        <v>444</v>
      </c>
      <c r="D160" s="15" t="s">
        <v>402</v>
      </c>
      <c r="E160" s="15" t="s">
        <v>460</v>
      </c>
      <c r="F160" s="14">
        <f t="shared" si="11"/>
        <v>29.72</v>
      </c>
      <c r="G160" s="15">
        <v>83.1</v>
      </c>
      <c r="H160" s="14">
        <f t="shared" si="12"/>
        <v>49.86</v>
      </c>
      <c r="I160" s="14">
        <f t="shared" si="13"/>
        <v>79.58</v>
      </c>
      <c r="J160" s="14">
        <f t="shared" si="15"/>
        <v>7</v>
      </c>
    </row>
    <row r="161" ht="15.95" customHeight="1" spans="1:10">
      <c r="A161" s="15" t="s">
        <v>461</v>
      </c>
      <c r="B161" s="15" t="s">
        <v>462</v>
      </c>
      <c r="C161" s="13" t="s">
        <v>444</v>
      </c>
      <c r="D161" s="15" t="s">
        <v>402</v>
      </c>
      <c r="E161" s="15" t="s">
        <v>463</v>
      </c>
      <c r="F161" s="14">
        <f t="shared" si="11"/>
        <v>29.14</v>
      </c>
      <c r="G161" s="15">
        <v>83.6</v>
      </c>
      <c r="H161" s="14">
        <f t="shared" si="12"/>
        <v>50.16</v>
      </c>
      <c r="I161" s="14">
        <f t="shared" si="13"/>
        <v>79.3</v>
      </c>
      <c r="J161" s="14">
        <f t="shared" si="15"/>
        <v>8</v>
      </c>
    </row>
    <row r="162" ht="15.95" customHeight="1" spans="1:10">
      <c r="A162" s="15" t="s">
        <v>464</v>
      </c>
      <c r="B162" s="15" t="s">
        <v>465</v>
      </c>
      <c r="C162" s="13" t="s">
        <v>444</v>
      </c>
      <c r="D162" s="15" t="s">
        <v>402</v>
      </c>
      <c r="E162" s="15" t="s">
        <v>413</v>
      </c>
      <c r="F162" s="14">
        <f t="shared" si="11"/>
        <v>29.48</v>
      </c>
      <c r="G162" s="15">
        <v>82.4</v>
      </c>
      <c r="H162" s="14">
        <f t="shared" si="12"/>
        <v>49.44</v>
      </c>
      <c r="I162" s="14">
        <f t="shared" si="13"/>
        <v>78.92</v>
      </c>
      <c r="J162" s="14">
        <f t="shared" si="15"/>
        <v>9</v>
      </c>
    </row>
    <row r="163" ht="15.95" customHeight="1" spans="1:10">
      <c r="A163" s="15" t="s">
        <v>466</v>
      </c>
      <c r="B163" s="15" t="s">
        <v>467</v>
      </c>
      <c r="C163" s="13" t="s">
        <v>468</v>
      </c>
      <c r="D163" s="15" t="s">
        <v>387</v>
      </c>
      <c r="E163" s="15" t="s">
        <v>469</v>
      </c>
      <c r="F163" s="14">
        <f t="shared" si="11"/>
        <v>35.18</v>
      </c>
      <c r="G163" s="15">
        <v>83.68</v>
      </c>
      <c r="H163" s="14">
        <f t="shared" si="12"/>
        <v>50.21</v>
      </c>
      <c r="I163" s="14">
        <f t="shared" si="13"/>
        <v>85.39</v>
      </c>
      <c r="J163" s="14">
        <f t="shared" ref="J163:J168" si="16">RANK(I163,$I$163:$I$168)</f>
        <v>1</v>
      </c>
    </row>
    <row r="164" ht="15.95" customHeight="1" spans="1:10">
      <c r="A164" s="15" t="s">
        <v>470</v>
      </c>
      <c r="B164" s="15" t="s">
        <v>471</v>
      </c>
      <c r="C164" s="13" t="s">
        <v>468</v>
      </c>
      <c r="D164" s="15" t="s">
        <v>387</v>
      </c>
      <c r="E164" s="15" t="s">
        <v>472</v>
      </c>
      <c r="F164" s="14">
        <f t="shared" si="11"/>
        <v>33.14</v>
      </c>
      <c r="G164" s="15">
        <v>84.9</v>
      </c>
      <c r="H164" s="14">
        <f t="shared" si="12"/>
        <v>50.94</v>
      </c>
      <c r="I164" s="14">
        <f t="shared" si="13"/>
        <v>84.08</v>
      </c>
      <c r="J164" s="14">
        <f t="shared" si="16"/>
        <v>2</v>
      </c>
    </row>
    <row r="165" ht="15.95" customHeight="1" spans="1:10">
      <c r="A165" s="15" t="s">
        <v>473</v>
      </c>
      <c r="B165" s="15" t="s">
        <v>474</v>
      </c>
      <c r="C165" s="13" t="s">
        <v>468</v>
      </c>
      <c r="D165" s="15" t="s">
        <v>387</v>
      </c>
      <c r="E165" s="15" t="s">
        <v>195</v>
      </c>
      <c r="F165" s="14">
        <f t="shared" si="11"/>
        <v>33.2</v>
      </c>
      <c r="G165" s="15">
        <v>84.42</v>
      </c>
      <c r="H165" s="14">
        <f t="shared" si="12"/>
        <v>50.65</v>
      </c>
      <c r="I165" s="14">
        <f t="shared" si="13"/>
        <v>83.85</v>
      </c>
      <c r="J165" s="14">
        <f t="shared" si="16"/>
        <v>3</v>
      </c>
    </row>
    <row r="166" ht="15.95" customHeight="1" spans="1:10">
      <c r="A166" s="15" t="s">
        <v>475</v>
      </c>
      <c r="B166" s="15" t="s">
        <v>476</v>
      </c>
      <c r="C166" s="13" t="s">
        <v>468</v>
      </c>
      <c r="D166" s="15" t="s">
        <v>387</v>
      </c>
      <c r="E166" s="15" t="s">
        <v>19</v>
      </c>
      <c r="F166" s="14">
        <f t="shared" si="11"/>
        <v>31.28</v>
      </c>
      <c r="G166" s="15">
        <v>85.98</v>
      </c>
      <c r="H166" s="14">
        <f t="shared" si="12"/>
        <v>51.59</v>
      </c>
      <c r="I166" s="14">
        <f t="shared" si="13"/>
        <v>82.87</v>
      </c>
      <c r="J166" s="14">
        <f t="shared" si="16"/>
        <v>4</v>
      </c>
    </row>
    <row r="167" ht="15.95" customHeight="1" spans="1:10">
      <c r="A167" s="15" t="s">
        <v>477</v>
      </c>
      <c r="B167" s="15" t="s">
        <v>478</v>
      </c>
      <c r="C167" s="13" t="s">
        <v>468</v>
      </c>
      <c r="D167" s="15" t="s">
        <v>387</v>
      </c>
      <c r="E167" s="15" t="s">
        <v>479</v>
      </c>
      <c r="F167" s="14">
        <f t="shared" si="11"/>
        <v>31.92</v>
      </c>
      <c r="G167" s="15">
        <v>84.7</v>
      </c>
      <c r="H167" s="14">
        <f t="shared" si="12"/>
        <v>50.82</v>
      </c>
      <c r="I167" s="14">
        <f t="shared" si="13"/>
        <v>82.74</v>
      </c>
      <c r="J167" s="14">
        <f t="shared" si="16"/>
        <v>5</v>
      </c>
    </row>
    <row r="168" ht="15.95" customHeight="1" spans="1:10">
      <c r="A168" s="15" t="s">
        <v>480</v>
      </c>
      <c r="B168" s="15" t="s">
        <v>481</v>
      </c>
      <c r="C168" s="13" t="s">
        <v>468</v>
      </c>
      <c r="D168" s="15" t="s">
        <v>387</v>
      </c>
      <c r="E168" s="15" t="s">
        <v>363</v>
      </c>
      <c r="F168" s="14">
        <f t="shared" si="11"/>
        <v>32.32</v>
      </c>
      <c r="G168" s="15">
        <v>82.52</v>
      </c>
      <c r="H168" s="14">
        <f t="shared" si="12"/>
        <v>49.51</v>
      </c>
      <c r="I168" s="14">
        <f t="shared" si="13"/>
        <v>81.83</v>
      </c>
      <c r="J168" s="14">
        <f t="shared" si="16"/>
        <v>6</v>
      </c>
    </row>
    <row r="169" ht="15.95" customHeight="1" spans="1:10">
      <c r="A169" s="15" t="s">
        <v>482</v>
      </c>
      <c r="B169" s="15" t="s">
        <v>483</v>
      </c>
      <c r="C169" s="13" t="s">
        <v>484</v>
      </c>
      <c r="D169" s="15" t="s">
        <v>387</v>
      </c>
      <c r="E169" s="15" t="s">
        <v>485</v>
      </c>
      <c r="F169" s="14">
        <f t="shared" si="11"/>
        <v>32.9</v>
      </c>
      <c r="G169" s="15">
        <v>85.96</v>
      </c>
      <c r="H169" s="14">
        <f t="shared" si="12"/>
        <v>51.58</v>
      </c>
      <c r="I169" s="14">
        <f t="shared" si="13"/>
        <v>84.48</v>
      </c>
      <c r="J169" s="14">
        <f t="shared" ref="J169:J174" si="17">RANK(I169,$I$169:$I$174)</f>
        <v>1</v>
      </c>
    </row>
    <row r="170" ht="15.95" customHeight="1" spans="1:10">
      <c r="A170" s="15" t="s">
        <v>486</v>
      </c>
      <c r="B170" s="15" t="s">
        <v>487</v>
      </c>
      <c r="C170" s="13" t="s">
        <v>484</v>
      </c>
      <c r="D170" s="15" t="s">
        <v>387</v>
      </c>
      <c r="E170" s="15" t="s">
        <v>488</v>
      </c>
      <c r="F170" s="14">
        <f t="shared" si="11"/>
        <v>32.96</v>
      </c>
      <c r="G170" s="15">
        <v>85.46</v>
      </c>
      <c r="H170" s="14">
        <f t="shared" si="12"/>
        <v>51.28</v>
      </c>
      <c r="I170" s="14">
        <f t="shared" si="13"/>
        <v>84.24</v>
      </c>
      <c r="J170" s="14">
        <f t="shared" si="17"/>
        <v>2</v>
      </c>
    </row>
    <row r="171" ht="15.95" customHeight="1" spans="1:10">
      <c r="A171" s="15" t="s">
        <v>489</v>
      </c>
      <c r="B171" s="15" t="s">
        <v>490</v>
      </c>
      <c r="C171" s="13" t="s">
        <v>484</v>
      </c>
      <c r="D171" s="15" t="s">
        <v>387</v>
      </c>
      <c r="E171" s="15" t="s">
        <v>204</v>
      </c>
      <c r="F171" s="14">
        <f t="shared" si="11"/>
        <v>32.26</v>
      </c>
      <c r="G171" s="15">
        <v>84.4</v>
      </c>
      <c r="H171" s="14">
        <f t="shared" si="12"/>
        <v>50.64</v>
      </c>
      <c r="I171" s="14">
        <f t="shared" si="13"/>
        <v>82.9</v>
      </c>
      <c r="J171" s="14">
        <f t="shared" si="17"/>
        <v>3</v>
      </c>
    </row>
    <row r="172" ht="15.95" customHeight="1" spans="1:10">
      <c r="A172" s="15" t="s">
        <v>491</v>
      </c>
      <c r="B172" s="15" t="s">
        <v>492</v>
      </c>
      <c r="C172" s="13" t="s">
        <v>484</v>
      </c>
      <c r="D172" s="15" t="s">
        <v>387</v>
      </c>
      <c r="E172" s="15" t="s">
        <v>493</v>
      </c>
      <c r="F172" s="14">
        <f t="shared" si="11"/>
        <v>32.3</v>
      </c>
      <c r="G172" s="15">
        <v>84.14</v>
      </c>
      <c r="H172" s="14">
        <f t="shared" si="12"/>
        <v>50.48</v>
      </c>
      <c r="I172" s="14">
        <f t="shared" si="13"/>
        <v>82.78</v>
      </c>
      <c r="J172" s="14">
        <f t="shared" si="17"/>
        <v>4</v>
      </c>
    </row>
    <row r="173" ht="15.95" customHeight="1" spans="1:10">
      <c r="A173" s="15" t="s">
        <v>494</v>
      </c>
      <c r="B173" s="15" t="s">
        <v>495</v>
      </c>
      <c r="C173" s="13" t="s">
        <v>484</v>
      </c>
      <c r="D173" s="15" t="s">
        <v>387</v>
      </c>
      <c r="E173" s="15" t="s">
        <v>204</v>
      </c>
      <c r="F173" s="14">
        <f t="shared" si="11"/>
        <v>32.26</v>
      </c>
      <c r="G173" s="15">
        <v>82.1</v>
      </c>
      <c r="H173" s="14">
        <f t="shared" si="12"/>
        <v>49.26</v>
      </c>
      <c r="I173" s="14">
        <f t="shared" si="13"/>
        <v>81.52</v>
      </c>
      <c r="J173" s="14">
        <f t="shared" si="17"/>
        <v>5</v>
      </c>
    </row>
    <row r="174" ht="15.95" customHeight="1" spans="1:10">
      <c r="A174" s="15" t="s">
        <v>496</v>
      </c>
      <c r="B174" s="15" t="s">
        <v>497</v>
      </c>
      <c r="C174" s="13" t="s">
        <v>484</v>
      </c>
      <c r="D174" s="15" t="s">
        <v>387</v>
      </c>
      <c r="E174" s="15" t="s">
        <v>279</v>
      </c>
      <c r="F174" s="14">
        <f t="shared" si="11"/>
        <v>31.82</v>
      </c>
      <c r="G174" s="15">
        <v>0</v>
      </c>
      <c r="H174" s="14">
        <f t="shared" si="12"/>
        <v>0</v>
      </c>
      <c r="I174" s="14">
        <f t="shared" si="13"/>
        <v>31.82</v>
      </c>
      <c r="J174" s="14">
        <f t="shared" si="17"/>
        <v>6</v>
      </c>
    </row>
    <row r="175" ht="15.95" customHeight="1" spans="1:10">
      <c r="A175" s="15" t="s">
        <v>498</v>
      </c>
      <c r="B175" s="15" t="s">
        <v>499</v>
      </c>
      <c r="C175" s="13" t="s">
        <v>500</v>
      </c>
      <c r="D175" s="15" t="s">
        <v>300</v>
      </c>
      <c r="E175" s="15" t="s">
        <v>69</v>
      </c>
      <c r="F175" s="14">
        <f t="shared" si="11"/>
        <v>31.3</v>
      </c>
      <c r="G175" s="15">
        <v>86.9</v>
      </c>
      <c r="H175" s="14">
        <f t="shared" si="12"/>
        <v>52.14</v>
      </c>
      <c r="I175" s="14">
        <f t="shared" si="13"/>
        <v>83.44</v>
      </c>
      <c r="J175" s="14">
        <f>RANK(I175,$I$175:$I$177)</f>
        <v>1</v>
      </c>
    </row>
    <row r="176" ht="15.95" customHeight="1" spans="1:10">
      <c r="A176" s="15" t="s">
        <v>501</v>
      </c>
      <c r="B176" s="15" t="s">
        <v>502</v>
      </c>
      <c r="C176" s="13" t="s">
        <v>500</v>
      </c>
      <c r="D176" s="15" t="s">
        <v>300</v>
      </c>
      <c r="E176" s="15" t="s">
        <v>403</v>
      </c>
      <c r="F176" s="14">
        <f t="shared" si="11"/>
        <v>31.8</v>
      </c>
      <c r="G176" s="15">
        <v>84.6</v>
      </c>
      <c r="H176" s="14">
        <f t="shared" si="12"/>
        <v>50.76</v>
      </c>
      <c r="I176" s="14">
        <f t="shared" si="13"/>
        <v>82.56</v>
      </c>
      <c r="J176" s="14">
        <f>RANK(I176,$I$175:$I$177)</f>
        <v>2</v>
      </c>
    </row>
    <row r="177" ht="15.95" customHeight="1" spans="1:10">
      <c r="A177" s="15" t="s">
        <v>503</v>
      </c>
      <c r="B177" s="15" t="s">
        <v>504</v>
      </c>
      <c r="C177" s="13" t="s">
        <v>500</v>
      </c>
      <c r="D177" s="15" t="s">
        <v>300</v>
      </c>
      <c r="E177" s="15" t="s">
        <v>505</v>
      </c>
      <c r="F177" s="14">
        <f t="shared" si="11"/>
        <v>29.26</v>
      </c>
      <c r="G177" s="15">
        <v>0</v>
      </c>
      <c r="H177" s="14">
        <f t="shared" si="12"/>
        <v>0</v>
      </c>
      <c r="I177" s="14">
        <f t="shared" si="13"/>
        <v>29.26</v>
      </c>
      <c r="J177" s="14">
        <f>RANK(I177,$I$175:$I$177)</f>
        <v>3</v>
      </c>
    </row>
    <row r="178" ht="15.95" customHeight="1" spans="1:10">
      <c r="A178" s="15" t="s">
        <v>506</v>
      </c>
      <c r="B178" s="15" t="s">
        <v>507</v>
      </c>
      <c r="C178" s="13" t="s">
        <v>508</v>
      </c>
      <c r="D178" s="15" t="s">
        <v>387</v>
      </c>
      <c r="E178" s="15" t="s">
        <v>509</v>
      </c>
      <c r="F178" s="14">
        <f t="shared" si="11"/>
        <v>32.2</v>
      </c>
      <c r="G178" s="15">
        <v>84.3</v>
      </c>
      <c r="H178" s="14">
        <f t="shared" si="12"/>
        <v>50.58</v>
      </c>
      <c r="I178" s="14">
        <f t="shared" si="13"/>
        <v>82.78</v>
      </c>
      <c r="J178" s="14">
        <f t="shared" ref="J178:J183" si="18">RANK(I178,$I$178:$I$183)</f>
        <v>1</v>
      </c>
    </row>
    <row r="179" ht="15.95" customHeight="1" spans="1:10">
      <c r="A179" s="15" t="s">
        <v>510</v>
      </c>
      <c r="B179" s="15" t="s">
        <v>511</v>
      </c>
      <c r="C179" s="13" t="s">
        <v>508</v>
      </c>
      <c r="D179" s="15" t="s">
        <v>387</v>
      </c>
      <c r="E179" s="15" t="s">
        <v>201</v>
      </c>
      <c r="F179" s="14">
        <f t="shared" si="11"/>
        <v>31.66</v>
      </c>
      <c r="G179" s="15">
        <v>85</v>
      </c>
      <c r="H179" s="14">
        <f t="shared" si="12"/>
        <v>51</v>
      </c>
      <c r="I179" s="14">
        <f t="shared" si="13"/>
        <v>82.66</v>
      </c>
      <c r="J179" s="14">
        <f t="shared" si="18"/>
        <v>2</v>
      </c>
    </row>
    <row r="180" ht="15.95" customHeight="1" spans="1:10">
      <c r="A180" s="15" t="s">
        <v>512</v>
      </c>
      <c r="B180" s="15" t="s">
        <v>513</v>
      </c>
      <c r="C180" s="13" t="s">
        <v>508</v>
      </c>
      <c r="D180" s="15" t="s">
        <v>387</v>
      </c>
      <c r="E180" s="15" t="s">
        <v>452</v>
      </c>
      <c r="F180" s="14">
        <f t="shared" si="11"/>
        <v>30.42</v>
      </c>
      <c r="G180" s="15">
        <v>84.2</v>
      </c>
      <c r="H180" s="14">
        <f t="shared" si="12"/>
        <v>50.52</v>
      </c>
      <c r="I180" s="14">
        <f t="shared" si="13"/>
        <v>80.94</v>
      </c>
      <c r="J180" s="14">
        <f t="shared" si="18"/>
        <v>3</v>
      </c>
    </row>
    <row r="181" ht="15.95" customHeight="1" spans="1:10">
      <c r="A181" s="15" t="s">
        <v>514</v>
      </c>
      <c r="B181" s="15" t="s">
        <v>515</v>
      </c>
      <c r="C181" s="13" t="s">
        <v>508</v>
      </c>
      <c r="D181" s="15" t="s">
        <v>387</v>
      </c>
      <c r="E181" s="15" t="s">
        <v>452</v>
      </c>
      <c r="F181" s="14">
        <f t="shared" si="11"/>
        <v>30.42</v>
      </c>
      <c r="G181" s="15">
        <v>84</v>
      </c>
      <c r="H181" s="14">
        <f t="shared" si="12"/>
        <v>50.4</v>
      </c>
      <c r="I181" s="14">
        <f t="shared" si="13"/>
        <v>80.82</v>
      </c>
      <c r="J181" s="14">
        <f t="shared" si="18"/>
        <v>4</v>
      </c>
    </row>
    <row r="182" ht="15.95" customHeight="1" spans="1:10">
      <c r="A182" s="15" t="s">
        <v>516</v>
      </c>
      <c r="B182" s="15" t="s">
        <v>517</v>
      </c>
      <c r="C182" s="13" t="s">
        <v>508</v>
      </c>
      <c r="D182" s="15" t="s">
        <v>387</v>
      </c>
      <c r="E182" s="15" t="s">
        <v>66</v>
      </c>
      <c r="F182" s="14">
        <f t="shared" si="11"/>
        <v>31.32</v>
      </c>
      <c r="G182" s="15">
        <v>82</v>
      </c>
      <c r="H182" s="14">
        <f t="shared" si="12"/>
        <v>49.2</v>
      </c>
      <c r="I182" s="14">
        <f t="shared" si="13"/>
        <v>80.52</v>
      </c>
      <c r="J182" s="14">
        <f t="shared" si="18"/>
        <v>5</v>
      </c>
    </row>
    <row r="183" ht="15.95" customHeight="1" spans="1:10">
      <c r="A183" s="15" t="s">
        <v>518</v>
      </c>
      <c r="B183" s="15" t="s">
        <v>519</v>
      </c>
      <c r="C183" s="13" t="s">
        <v>508</v>
      </c>
      <c r="D183" s="15" t="s">
        <v>387</v>
      </c>
      <c r="E183" s="15" t="s">
        <v>138</v>
      </c>
      <c r="F183" s="14">
        <f t="shared" si="11"/>
        <v>29.52</v>
      </c>
      <c r="G183" s="15">
        <v>81.6</v>
      </c>
      <c r="H183" s="14">
        <f t="shared" si="12"/>
        <v>48.96</v>
      </c>
      <c r="I183" s="14">
        <f t="shared" si="13"/>
        <v>78.48</v>
      </c>
      <c r="J183" s="14">
        <f t="shared" si="18"/>
        <v>6</v>
      </c>
    </row>
    <row r="184" ht="15.95" customHeight="1" spans="1:10">
      <c r="A184" s="15" t="s">
        <v>520</v>
      </c>
      <c r="B184" s="15" t="s">
        <v>521</v>
      </c>
      <c r="C184" s="13" t="s">
        <v>522</v>
      </c>
      <c r="D184" s="15" t="s">
        <v>387</v>
      </c>
      <c r="E184" s="15" t="s">
        <v>523</v>
      </c>
      <c r="F184" s="14">
        <f t="shared" si="11"/>
        <v>29.7</v>
      </c>
      <c r="G184" s="15">
        <v>85.2</v>
      </c>
      <c r="H184" s="14">
        <f t="shared" si="12"/>
        <v>51.12</v>
      </c>
      <c r="I184" s="14">
        <f t="shared" si="13"/>
        <v>80.82</v>
      </c>
      <c r="J184" s="14">
        <f t="shared" ref="J184:J189" si="19">RANK(I184,$I$184:$I$189)</f>
        <v>1</v>
      </c>
    </row>
    <row r="185" ht="15.95" customHeight="1" spans="1:10">
      <c r="A185" s="15" t="s">
        <v>524</v>
      </c>
      <c r="B185" s="15" t="s">
        <v>525</v>
      </c>
      <c r="C185" s="13" t="s">
        <v>522</v>
      </c>
      <c r="D185" s="15" t="s">
        <v>387</v>
      </c>
      <c r="E185" s="15" t="s">
        <v>526</v>
      </c>
      <c r="F185" s="14">
        <f t="shared" si="11"/>
        <v>29.64</v>
      </c>
      <c r="G185" s="15">
        <v>85.2</v>
      </c>
      <c r="H185" s="14">
        <f t="shared" si="12"/>
        <v>51.12</v>
      </c>
      <c r="I185" s="14">
        <f t="shared" si="13"/>
        <v>80.76</v>
      </c>
      <c r="J185" s="14">
        <f t="shared" si="19"/>
        <v>2</v>
      </c>
    </row>
    <row r="186" ht="15.95" customHeight="1" spans="1:10">
      <c r="A186" s="15" t="s">
        <v>527</v>
      </c>
      <c r="B186" s="15" t="s">
        <v>528</v>
      </c>
      <c r="C186" s="13" t="s">
        <v>522</v>
      </c>
      <c r="D186" s="15" t="s">
        <v>387</v>
      </c>
      <c r="E186" s="15" t="s">
        <v>135</v>
      </c>
      <c r="F186" s="14">
        <f t="shared" si="11"/>
        <v>29.46</v>
      </c>
      <c r="G186" s="15">
        <v>83.9</v>
      </c>
      <c r="H186" s="14">
        <f t="shared" si="12"/>
        <v>50.34</v>
      </c>
      <c r="I186" s="14">
        <f t="shared" si="13"/>
        <v>79.8</v>
      </c>
      <c r="J186" s="14">
        <f t="shared" si="19"/>
        <v>3</v>
      </c>
    </row>
    <row r="187" ht="15.95" customHeight="1" spans="1:10">
      <c r="A187" s="15" t="s">
        <v>529</v>
      </c>
      <c r="B187" s="15" t="s">
        <v>530</v>
      </c>
      <c r="C187" s="13" t="s">
        <v>522</v>
      </c>
      <c r="D187" s="15" t="s">
        <v>387</v>
      </c>
      <c r="E187" s="15" t="s">
        <v>531</v>
      </c>
      <c r="F187" s="14">
        <f t="shared" si="11"/>
        <v>29.02</v>
      </c>
      <c r="G187" s="15">
        <v>84.5</v>
      </c>
      <c r="H187" s="14">
        <f t="shared" si="12"/>
        <v>50.7</v>
      </c>
      <c r="I187" s="14">
        <f t="shared" si="13"/>
        <v>79.72</v>
      </c>
      <c r="J187" s="14">
        <f t="shared" si="19"/>
        <v>4</v>
      </c>
    </row>
    <row r="188" ht="15.95" customHeight="1" spans="1:10">
      <c r="A188" s="15" t="s">
        <v>532</v>
      </c>
      <c r="B188" s="15" t="s">
        <v>533</v>
      </c>
      <c r="C188" s="13" t="s">
        <v>522</v>
      </c>
      <c r="D188" s="15" t="s">
        <v>387</v>
      </c>
      <c r="E188" s="15" t="s">
        <v>534</v>
      </c>
      <c r="F188" s="14">
        <f t="shared" si="11"/>
        <v>29.9</v>
      </c>
      <c r="G188" s="15">
        <v>82.6</v>
      </c>
      <c r="H188" s="14">
        <f t="shared" si="12"/>
        <v>49.56</v>
      </c>
      <c r="I188" s="14">
        <f t="shared" si="13"/>
        <v>79.46</v>
      </c>
      <c r="J188" s="14">
        <f t="shared" si="19"/>
        <v>5</v>
      </c>
    </row>
    <row r="189" ht="15.95" customHeight="1" spans="1:10">
      <c r="A189" s="15" t="s">
        <v>535</v>
      </c>
      <c r="B189" s="15" t="s">
        <v>536</v>
      </c>
      <c r="C189" s="13" t="s">
        <v>522</v>
      </c>
      <c r="D189" s="15" t="s">
        <v>387</v>
      </c>
      <c r="E189" s="15" t="s">
        <v>537</v>
      </c>
      <c r="F189" s="14">
        <f t="shared" si="11"/>
        <v>28.86</v>
      </c>
      <c r="G189" s="15">
        <v>83.8</v>
      </c>
      <c r="H189" s="14">
        <f t="shared" si="12"/>
        <v>50.28</v>
      </c>
      <c r="I189" s="14">
        <f t="shared" si="13"/>
        <v>79.14</v>
      </c>
      <c r="J189" s="14">
        <f t="shared" si="19"/>
        <v>6</v>
      </c>
    </row>
    <row r="190" ht="15.95" customHeight="1" spans="1:10">
      <c r="A190" s="15" t="s">
        <v>538</v>
      </c>
      <c r="B190" s="15" t="s">
        <v>539</v>
      </c>
      <c r="C190" s="13" t="s">
        <v>540</v>
      </c>
      <c r="D190" s="15" t="s">
        <v>300</v>
      </c>
      <c r="E190" s="15" t="s">
        <v>541</v>
      </c>
      <c r="F190" s="14">
        <f t="shared" si="11"/>
        <v>31.68</v>
      </c>
      <c r="G190" s="15">
        <v>87.8</v>
      </c>
      <c r="H190" s="14">
        <f t="shared" si="12"/>
        <v>52.68</v>
      </c>
      <c r="I190" s="14">
        <f t="shared" si="13"/>
        <v>84.36</v>
      </c>
      <c r="J190" s="14">
        <f>RANK(I190,$I$190:$I$192)</f>
        <v>1</v>
      </c>
    </row>
    <row r="191" ht="15.95" customHeight="1" spans="1:10">
      <c r="A191" s="15" t="s">
        <v>542</v>
      </c>
      <c r="B191" s="15" t="s">
        <v>543</v>
      </c>
      <c r="C191" s="13" t="s">
        <v>540</v>
      </c>
      <c r="D191" s="15" t="s">
        <v>300</v>
      </c>
      <c r="E191" s="15" t="s">
        <v>544</v>
      </c>
      <c r="F191" s="14">
        <f t="shared" si="11"/>
        <v>26.46</v>
      </c>
      <c r="G191" s="15">
        <v>84.26</v>
      </c>
      <c r="H191" s="14">
        <f t="shared" si="12"/>
        <v>50.56</v>
      </c>
      <c r="I191" s="14">
        <f t="shared" si="13"/>
        <v>77.02</v>
      </c>
      <c r="J191" s="14">
        <f>RANK(I191,$I$190:$I$192)</f>
        <v>2</v>
      </c>
    </row>
    <row r="192" ht="15.95" customHeight="1" spans="1:10">
      <c r="A192" s="15" t="s">
        <v>545</v>
      </c>
      <c r="B192" s="15" t="s">
        <v>546</v>
      </c>
      <c r="C192" s="13" t="s">
        <v>540</v>
      </c>
      <c r="D192" s="15" t="s">
        <v>300</v>
      </c>
      <c r="E192" s="15" t="s">
        <v>547</v>
      </c>
      <c r="F192" s="14">
        <f t="shared" si="11"/>
        <v>15.38</v>
      </c>
      <c r="G192" s="15">
        <v>83.22</v>
      </c>
      <c r="H192" s="14">
        <f t="shared" si="12"/>
        <v>49.93</v>
      </c>
      <c r="I192" s="14">
        <f t="shared" si="13"/>
        <v>65.31</v>
      </c>
      <c r="J192" s="14">
        <f>RANK(I192,$I$190:$I$192)</f>
        <v>3</v>
      </c>
    </row>
    <row r="193" ht="15.95" customHeight="1" spans="1:10">
      <c r="A193" s="15" t="s">
        <v>548</v>
      </c>
      <c r="B193" s="15" t="s">
        <v>549</v>
      </c>
      <c r="C193" s="13" t="s">
        <v>550</v>
      </c>
      <c r="D193" s="15" t="s">
        <v>300</v>
      </c>
      <c r="E193" s="15" t="s">
        <v>551</v>
      </c>
      <c r="F193" s="14">
        <f t="shared" si="11"/>
        <v>30.14</v>
      </c>
      <c r="G193" s="15">
        <v>84.88</v>
      </c>
      <c r="H193" s="14">
        <f t="shared" si="12"/>
        <v>50.93</v>
      </c>
      <c r="I193" s="14">
        <f t="shared" si="13"/>
        <v>81.07</v>
      </c>
      <c r="J193" s="14">
        <f>RANK(I193,$I$193:$I$195)</f>
        <v>1</v>
      </c>
    </row>
    <row r="194" ht="15.95" customHeight="1" spans="1:10">
      <c r="A194" s="15" t="s">
        <v>552</v>
      </c>
      <c r="B194" s="15" t="s">
        <v>553</v>
      </c>
      <c r="C194" s="13" t="s">
        <v>550</v>
      </c>
      <c r="D194" s="15" t="s">
        <v>300</v>
      </c>
      <c r="E194" s="15" t="s">
        <v>160</v>
      </c>
      <c r="F194" s="14">
        <f t="shared" si="11"/>
        <v>29.44</v>
      </c>
      <c r="G194" s="15">
        <v>84.12</v>
      </c>
      <c r="H194" s="14">
        <f t="shared" si="12"/>
        <v>50.47</v>
      </c>
      <c r="I194" s="14">
        <f t="shared" si="13"/>
        <v>79.91</v>
      </c>
      <c r="J194" s="14">
        <f>RANK(I194,$I$193:$I$195)</f>
        <v>2</v>
      </c>
    </row>
    <row r="195" ht="15.95" customHeight="1" spans="1:10">
      <c r="A195" s="15" t="s">
        <v>554</v>
      </c>
      <c r="B195" s="15" t="s">
        <v>555</v>
      </c>
      <c r="C195" s="13" t="s">
        <v>550</v>
      </c>
      <c r="D195" s="15" t="s">
        <v>300</v>
      </c>
      <c r="E195" s="15" t="s">
        <v>556</v>
      </c>
      <c r="F195" s="14">
        <f t="shared" si="11"/>
        <v>28.56</v>
      </c>
      <c r="G195" s="15">
        <v>0</v>
      </c>
      <c r="H195" s="14">
        <f t="shared" si="12"/>
        <v>0</v>
      </c>
      <c r="I195" s="14">
        <f t="shared" si="13"/>
        <v>28.56</v>
      </c>
      <c r="J195" s="14">
        <f>RANK(I195,$I$193:$I$195)</f>
        <v>3</v>
      </c>
    </row>
    <row r="196" ht="15.95" customHeight="1" spans="1:10">
      <c r="A196" s="15" t="s">
        <v>557</v>
      </c>
      <c r="B196" s="15" t="s">
        <v>558</v>
      </c>
      <c r="C196" s="13" t="s">
        <v>559</v>
      </c>
      <c r="D196" s="15" t="s">
        <v>300</v>
      </c>
      <c r="E196" s="15" t="s">
        <v>544</v>
      </c>
      <c r="F196" s="14">
        <f t="shared" ref="F196:F225" si="20">ROUND(E196*0.4,2)</f>
        <v>26.46</v>
      </c>
      <c r="G196" s="15">
        <v>86.18</v>
      </c>
      <c r="H196" s="14">
        <f t="shared" ref="H196:H225" si="21">ROUND(G196*0.6,2)</f>
        <v>51.71</v>
      </c>
      <c r="I196" s="14">
        <f t="shared" ref="I196:I225" si="22">F196+H196</f>
        <v>78.17</v>
      </c>
      <c r="J196" s="14">
        <f>RANK(I196,$I$196:$I$197)</f>
        <v>1</v>
      </c>
    </row>
    <row r="197" ht="15.95" customHeight="1" spans="1:10">
      <c r="A197" s="15" t="s">
        <v>560</v>
      </c>
      <c r="B197" s="15" t="s">
        <v>561</v>
      </c>
      <c r="C197" s="13" t="s">
        <v>559</v>
      </c>
      <c r="D197" s="15" t="s">
        <v>300</v>
      </c>
      <c r="E197" s="15" t="s">
        <v>562</v>
      </c>
      <c r="F197" s="14">
        <f t="shared" si="20"/>
        <v>27.38</v>
      </c>
      <c r="G197" s="15">
        <v>84.58</v>
      </c>
      <c r="H197" s="14">
        <f t="shared" si="21"/>
        <v>50.75</v>
      </c>
      <c r="I197" s="14">
        <f t="shared" si="22"/>
        <v>78.13</v>
      </c>
      <c r="J197" s="14">
        <f>RANK(I197,$I$196:$I$197)</f>
        <v>2</v>
      </c>
    </row>
    <row r="198" ht="27" customHeight="1" spans="1:10">
      <c r="A198" s="15" t="s">
        <v>563</v>
      </c>
      <c r="B198" s="15" t="s">
        <v>564</v>
      </c>
      <c r="C198" s="13" t="s">
        <v>565</v>
      </c>
      <c r="D198" s="15" t="s">
        <v>300</v>
      </c>
      <c r="E198" s="15" t="s">
        <v>566</v>
      </c>
      <c r="F198" s="14">
        <f t="shared" si="20"/>
        <v>32.86</v>
      </c>
      <c r="G198" s="15">
        <v>87.7</v>
      </c>
      <c r="H198" s="14">
        <f t="shared" si="21"/>
        <v>52.62</v>
      </c>
      <c r="I198" s="14">
        <f t="shared" si="22"/>
        <v>85.48</v>
      </c>
      <c r="J198" s="14">
        <f>RANK(I198,$I$198:$I$200)</f>
        <v>1</v>
      </c>
    </row>
    <row r="199" ht="27" customHeight="1" spans="1:10">
      <c r="A199" s="15" t="s">
        <v>567</v>
      </c>
      <c r="B199" s="15" t="s">
        <v>568</v>
      </c>
      <c r="C199" s="13" t="s">
        <v>565</v>
      </c>
      <c r="D199" s="15" t="s">
        <v>300</v>
      </c>
      <c r="E199" s="15" t="s">
        <v>40</v>
      </c>
      <c r="F199" s="14">
        <f t="shared" si="20"/>
        <v>29.84</v>
      </c>
      <c r="G199" s="15">
        <v>87.2</v>
      </c>
      <c r="H199" s="14">
        <f t="shared" si="21"/>
        <v>52.32</v>
      </c>
      <c r="I199" s="14">
        <f t="shared" si="22"/>
        <v>82.16</v>
      </c>
      <c r="J199" s="14">
        <f>RANK(I199,$I$198:$I$200)</f>
        <v>2</v>
      </c>
    </row>
    <row r="200" ht="27" customHeight="1" spans="1:10">
      <c r="A200" s="15" t="s">
        <v>569</v>
      </c>
      <c r="B200" s="15" t="s">
        <v>570</v>
      </c>
      <c r="C200" s="13" t="s">
        <v>565</v>
      </c>
      <c r="D200" s="15" t="s">
        <v>300</v>
      </c>
      <c r="E200" s="15" t="s">
        <v>571</v>
      </c>
      <c r="F200" s="14">
        <f t="shared" si="20"/>
        <v>29.18</v>
      </c>
      <c r="G200" s="15">
        <v>83.4</v>
      </c>
      <c r="H200" s="14">
        <f t="shared" si="21"/>
        <v>50.04</v>
      </c>
      <c r="I200" s="14">
        <f t="shared" si="22"/>
        <v>79.22</v>
      </c>
      <c r="J200" s="14">
        <f>RANK(I200,$I$198:$I$200)</f>
        <v>3</v>
      </c>
    </row>
    <row r="201" ht="15.95" customHeight="1" spans="1:10">
      <c r="A201" s="15" t="s">
        <v>572</v>
      </c>
      <c r="B201" s="15" t="s">
        <v>573</v>
      </c>
      <c r="C201" s="13" t="s">
        <v>574</v>
      </c>
      <c r="D201" s="15" t="s">
        <v>300</v>
      </c>
      <c r="E201" s="15" t="s">
        <v>201</v>
      </c>
      <c r="F201" s="14">
        <f t="shared" si="20"/>
        <v>31.66</v>
      </c>
      <c r="G201" s="15">
        <v>88.4</v>
      </c>
      <c r="H201" s="14">
        <f t="shared" si="21"/>
        <v>53.04</v>
      </c>
      <c r="I201" s="14">
        <f t="shared" si="22"/>
        <v>84.7</v>
      </c>
      <c r="J201" s="14">
        <f>RANK(I201,$I$201:$I$203)</f>
        <v>1</v>
      </c>
    </row>
    <row r="202" ht="15.95" customHeight="1" spans="1:10">
      <c r="A202" s="15" t="s">
        <v>575</v>
      </c>
      <c r="B202" s="15" t="s">
        <v>576</v>
      </c>
      <c r="C202" s="13" t="s">
        <v>574</v>
      </c>
      <c r="D202" s="15" t="s">
        <v>300</v>
      </c>
      <c r="E202" s="15" t="s">
        <v>577</v>
      </c>
      <c r="F202" s="14">
        <f t="shared" si="20"/>
        <v>30.66</v>
      </c>
      <c r="G202" s="15">
        <v>82</v>
      </c>
      <c r="H202" s="14">
        <f t="shared" si="21"/>
        <v>49.2</v>
      </c>
      <c r="I202" s="14">
        <f t="shared" si="22"/>
        <v>79.86</v>
      </c>
      <c r="J202" s="14">
        <f>RANK(I202,$I$201:$I$203)</f>
        <v>2</v>
      </c>
    </row>
    <row r="203" ht="15.95" customHeight="1" spans="1:10">
      <c r="A203" s="15" t="s">
        <v>578</v>
      </c>
      <c r="B203" s="15" t="s">
        <v>579</v>
      </c>
      <c r="C203" s="13" t="s">
        <v>574</v>
      </c>
      <c r="D203" s="15" t="s">
        <v>300</v>
      </c>
      <c r="E203" s="15" t="s">
        <v>580</v>
      </c>
      <c r="F203" s="14">
        <f t="shared" si="20"/>
        <v>28.82</v>
      </c>
      <c r="G203" s="15">
        <v>83.1</v>
      </c>
      <c r="H203" s="14">
        <f t="shared" si="21"/>
        <v>49.86</v>
      </c>
      <c r="I203" s="14">
        <f t="shared" si="22"/>
        <v>78.68</v>
      </c>
      <c r="J203" s="14">
        <f>RANK(I203,$I$201:$I$203)</f>
        <v>3</v>
      </c>
    </row>
    <row r="204" ht="15.95" customHeight="1" spans="1:10">
      <c r="A204" s="15" t="s">
        <v>581</v>
      </c>
      <c r="B204" s="15" t="s">
        <v>582</v>
      </c>
      <c r="C204" s="13" t="s">
        <v>583</v>
      </c>
      <c r="D204" s="15" t="s">
        <v>185</v>
      </c>
      <c r="E204" s="15" t="s">
        <v>584</v>
      </c>
      <c r="F204" s="14">
        <f t="shared" si="20"/>
        <v>32.94</v>
      </c>
      <c r="G204" s="15">
        <v>89.26</v>
      </c>
      <c r="H204" s="14">
        <f t="shared" si="21"/>
        <v>53.56</v>
      </c>
      <c r="I204" s="14">
        <f t="shared" si="22"/>
        <v>86.5</v>
      </c>
      <c r="J204" s="14">
        <f t="shared" ref="J204:J225" si="23">RANK(I204,$I$204:$I$225)</f>
        <v>1</v>
      </c>
    </row>
    <row r="205" ht="15.95" customHeight="1" spans="1:10">
      <c r="A205" s="15" t="s">
        <v>585</v>
      </c>
      <c r="B205" s="15" t="s">
        <v>586</v>
      </c>
      <c r="C205" s="13" t="s">
        <v>583</v>
      </c>
      <c r="D205" s="15" t="s">
        <v>185</v>
      </c>
      <c r="E205" s="15" t="s">
        <v>584</v>
      </c>
      <c r="F205" s="14">
        <f t="shared" si="20"/>
        <v>32.94</v>
      </c>
      <c r="G205" s="15">
        <v>86.2</v>
      </c>
      <c r="H205" s="14">
        <f t="shared" si="21"/>
        <v>51.72</v>
      </c>
      <c r="I205" s="14">
        <f t="shared" si="22"/>
        <v>84.66</v>
      </c>
      <c r="J205" s="14">
        <f t="shared" si="23"/>
        <v>2</v>
      </c>
    </row>
    <row r="206" ht="15.95" customHeight="1" spans="1:10">
      <c r="A206" s="15" t="s">
        <v>587</v>
      </c>
      <c r="B206" s="15" t="s">
        <v>588</v>
      </c>
      <c r="C206" s="13" t="s">
        <v>583</v>
      </c>
      <c r="D206" s="15" t="s">
        <v>185</v>
      </c>
      <c r="E206" s="15" t="s">
        <v>230</v>
      </c>
      <c r="F206" s="14">
        <f t="shared" si="20"/>
        <v>32.16</v>
      </c>
      <c r="G206" s="15">
        <v>87.3</v>
      </c>
      <c r="H206" s="14">
        <f t="shared" si="21"/>
        <v>52.38</v>
      </c>
      <c r="I206" s="14">
        <f t="shared" si="22"/>
        <v>84.54</v>
      </c>
      <c r="J206" s="14">
        <f t="shared" si="23"/>
        <v>3</v>
      </c>
    </row>
    <row r="207" ht="15.95" customHeight="1" spans="1:10">
      <c r="A207" s="15" t="s">
        <v>589</v>
      </c>
      <c r="B207" s="15" t="s">
        <v>590</v>
      </c>
      <c r="C207" s="13" t="s">
        <v>583</v>
      </c>
      <c r="D207" s="15" t="s">
        <v>185</v>
      </c>
      <c r="E207" s="15" t="s">
        <v>390</v>
      </c>
      <c r="F207" s="14">
        <f t="shared" si="20"/>
        <v>31.56</v>
      </c>
      <c r="G207" s="15">
        <v>88.18</v>
      </c>
      <c r="H207" s="14">
        <f t="shared" si="21"/>
        <v>52.91</v>
      </c>
      <c r="I207" s="14">
        <f t="shared" si="22"/>
        <v>84.47</v>
      </c>
      <c r="J207" s="14">
        <f t="shared" si="23"/>
        <v>4</v>
      </c>
    </row>
    <row r="208" ht="15.95" customHeight="1" spans="1:10">
      <c r="A208" s="15" t="s">
        <v>591</v>
      </c>
      <c r="B208" s="15" t="s">
        <v>592</v>
      </c>
      <c r="C208" s="13" t="s">
        <v>583</v>
      </c>
      <c r="D208" s="15" t="s">
        <v>185</v>
      </c>
      <c r="E208" s="15" t="s">
        <v>348</v>
      </c>
      <c r="F208" s="14">
        <f t="shared" si="20"/>
        <v>33.66</v>
      </c>
      <c r="G208" s="15">
        <v>83.9</v>
      </c>
      <c r="H208" s="14">
        <f t="shared" si="21"/>
        <v>50.34</v>
      </c>
      <c r="I208" s="14">
        <f t="shared" si="22"/>
        <v>84</v>
      </c>
      <c r="J208" s="14">
        <f t="shared" si="23"/>
        <v>5</v>
      </c>
    </row>
    <row r="209" ht="15.95" customHeight="1" spans="1:10">
      <c r="A209" s="15" t="s">
        <v>593</v>
      </c>
      <c r="B209" s="15" t="s">
        <v>594</v>
      </c>
      <c r="C209" s="13" t="s">
        <v>583</v>
      </c>
      <c r="D209" s="15" t="s">
        <v>185</v>
      </c>
      <c r="E209" s="15" t="s">
        <v>351</v>
      </c>
      <c r="F209" s="14">
        <f t="shared" si="20"/>
        <v>33.54</v>
      </c>
      <c r="G209" s="15">
        <v>84.1</v>
      </c>
      <c r="H209" s="14">
        <f t="shared" si="21"/>
        <v>50.46</v>
      </c>
      <c r="I209" s="14">
        <f t="shared" si="22"/>
        <v>84</v>
      </c>
      <c r="J209" s="14">
        <f t="shared" si="23"/>
        <v>5</v>
      </c>
    </row>
    <row r="210" ht="15.95" customHeight="1" spans="1:10">
      <c r="A210" s="15" t="s">
        <v>595</v>
      </c>
      <c r="B210" s="15" t="s">
        <v>596</v>
      </c>
      <c r="C210" s="13" t="s">
        <v>583</v>
      </c>
      <c r="D210" s="15" t="s">
        <v>185</v>
      </c>
      <c r="E210" s="15" t="s">
        <v>66</v>
      </c>
      <c r="F210" s="14">
        <f t="shared" si="20"/>
        <v>31.32</v>
      </c>
      <c r="G210" s="15">
        <v>87.6</v>
      </c>
      <c r="H210" s="14">
        <f t="shared" si="21"/>
        <v>52.56</v>
      </c>
      <c r="I210" s="14">
        <f t="shared" si="22"/>
        <v>83.88</v>
      </c>
      <c r="J210" s="14">
        <f t="shared" si="23"/>
        <v>7</v>
      </c>
    </row>
    <row r="211" ht="15.95" customHeight="1" spans="1:10">
      <c r="A211" s="15" t="s">
        <v>597</v>
      </c>
      <c r="B211" s="15" t="s">
        <v>598</v>
      </c>
      <c r="C211" s="13" t="s">
        <v>583</v>
      </c>
      <c r="D211" s="15" t="s">
        <v>185</v>
      </c>
      <c r="E211" s="15" t="s">
        <v>599</v>
      </c>
      <c r="F211" s="14">
        <f t="shared" si="20"/>
        <v>32.62</v>
      </c>
      <c r="G211" s="15">
        <v>84.46</v>
      </c>
      <c r="H211" s="14">
        <f t="shared" si="21"/>
        <v>50.68</v>
      </c>
      <c r="I211" s="14">
        <f t="shared" si="22"/>
        <v>83.3</v>
      </c>
      <c r="J211" s="14">
        <f t="shared" si="23"/>
        <v>8</v>
      </c>
    </row>
    <row r="212" ht="15.95" customHeight="1" spans="1:10">
      <c r="A212" s="15" t="s">
        <v>600</v>
      </c>
      <c r="B212" s="15" t="s">
        <v>601</v>
      </c>
      <c r="C212" s="13" t="s">
        <v>583</v>
      </c>
      <c r="D212" s="15" t="s">
        <v>185</v>
      </c>
      <c r="E212" s="15" t="s">
        <v>107</v>
      </c>
      <c r="F212" s="14">
        <f t="shared" si="20"/>
        <v>30.2</v>
      </c>
      <c r="G212" s="15">
        <v>88.14</v>
      </c>
      <c r="H212" s="14">
        <f t="shared" si="21"/>
        <v>52.88</v>
      </c>
      <c r="I212" s="14">
        <f t="shared" si="22"/>
        <v>83.08</v>
      </c>
      <c r="J212" s="14">
        <f t="shared" si="23"/>
        <v>9</v>
      </c>
    </row>
    <row r="213" ht="15.95" customHeight="1" spans="1:10">
      <c r="A213" s="15" t="s">
        <v>602</v>
      </c>
      <c r="B213" s="15" t="s">
        <v>603</v>
      </c>
      <c r="C213" s="13" t="s">
        <v>583</v>
      </c>
      <c r="D213" s="15" t="s">
        <v>185</v>
      </c>
      <c r="E213" s="15" t="s">
        <v>95</v>
      </c>
      <c r="F213" s="14">
        <f t="shared" si="20"/>
        <v>30.6</v>
      </c>
      <c r="G213" s="15">
        <v>87</v>
      </c>
      <c r="H213" s="14">
        <f t="shared" si="21"/>
        <v>52.2</v>
      </c>
      <c r="I213" s="14">
        <f t="shared" si="22"/>
        <v>82.8</v>
      </c>
      <c r="J213" s="14">
        <f t="shared" si="23"/>
        <v>10</v>
      </c>
    </row>
    <row r="214" ht="15.95" customHeight="1" spans="1:10">
      <c r="A214" s="15" t="s">
        <v>604</v>
      </c>
      <c r="B214" s="15" t="s">
        <v>605</v>
      </c>
      <c r="C214" s="13" t="s">
        <v>583</v>
      </c>
      <c r="D214" s="15" t="s">
        <v>185</v>
      </c>
      <c r="E214" s="15" t="s">
        <v>380</v>
      </c>
      <c r="F214" s="14">
        <f t="shared" si="20"/>
        <v>32.38</v>
      </c>
      <c r="G214" s="15">
        <v>83.1</v>
      </c>
      <c r="H214" s="14">
        <f t="shared" si="21"/>
        <v>49.86</v>
      </c>
      <c r="I214" s="14">
        <f t="shared" si="22"/>
        <v>82.24</v>
      </c>
      <c r="J214" s="14">
        <f t="shared" si="23"/>
        <v>11</v>
      </c>
    </row>
    <row r="215" ht="15.95" customHeight="1" spans="1:10">
      <c r="A215" s="15" t="s">
        <v>606</v>
      </c>
      <c r="B215" s="15" t="s">
        <v>607</v>
      </c>
      <c r="C215" s="13" t="s">
        <v>583</v>
      </c>
      <c r="D215" s="15" t="s">
        <v>185</v>
      </c>
      <c r="E215" s="15" t="s">
        <v>181</v>
      </c>
      <c r="F215" s="14">
        <f t="shared" si="20"/>
        <v>30.12</v>
      </c>
      <c r="G215" s="15">
        <v>85.4</v>
      </c>
      <c r="H215" s="14">
        <f t="shared" si="21"/>
        <v>51.24</v>
      </c>
      <c r="I215" s="14">
        <f t="shared" si="22"/>
        <v>81.36</v>
      </c>
      <c r="J215" s="14">
        <f t="shared" si="23"/>
        <v>12</v>
      </c>
    </row>
    <row r="216" ht="15.95" customHeight="1" spans="1:10">
      <c r="A216" s="15" t="s">
        <v>608</v>
      </c>
      <c r="B216" s="15" t="s">
        <v>609</v>
      </c>
      <c r="C216" s="13" t="s">
        <v>583</v>
      </c>
      <c r="D216" s="15" t="s">
        <v>185</v>
      </c>
      <c r="E216" s="15" t="s">
        <v>541</v>
      </c>
      <c r="F216" s="14">
        <f t="shared" si="20"/>
        <v>31.68</v>
      </c>
      <c r="G216" s="15">
        <v>82.7</v>
      </c>
      <c r="H216" s="14">
        <f t="shared" si="21"/>
        <v>49.62</v>
      </c>
      <c r="I216" s="14">
        <f t="shared" si="22"/>
        <v>81.3</v>
      </c>
      <c r="J216" s="14">
        <f t="shared" si="23"/>
        <v>13</v>
      </c>
    </row>
    <row r="217" ht="15.95" customHeight="1" spans="1:10">
      <c r="A217" s="15" t="s">
        <v>610</v>
      </c>
      <c r="B217" s="15" t="s">
        <v>611</v>
      </c>
      <c r="C217" s="13" t="s">
        <v>583</v>
      </c>
      <c r="D217" s="15" t="s">
        <v>185</v>
      </c>
      <c r="E217" s="15" t="s">
        <v>612</v>
      </c>
      <c r="F217" s="14">
        <f t="shared" si="20"/>
        <v>31.12</v>
      </c>
      <c r="G217" s="15">
        <v>83.2</v>
      </c>
      <c r="H217" s="14">
        <f t="shared" si="21"/>
        <v>49.92</v>
      </c>
      <c r="I217" s="14">
        <f t="shared" si="22"/>
        <v>81.04</v>
      </c>
      <c r="J217" s="14">
        <f t="shared" si="23"/>
        <v>14</v>
      </c>
    </row>
    <row r="218" ht="15.95" customHeight="1" spans="1:10">
      <c r="A218" s="15" t="s">
        <v>613</v>
      </c>
      <c r="B218" s="15" t="s">
        <v>614</v>
      </c>
      <c r="C218" s="13" t="s">
        <v>583</v>
      </c>
      <c r="D218" s="15" t="s">
        <v>185</v>
      </c>
      <c r="E218" s="15" t="s">
        <v>615</v>
      </c>
      <c r="F218" s="14">
        <f t="shared" si="20"/>
        <v>30.28</v>
      </c>
      <c r="G218" s="15">
        <v>84.1</v>
      </c>
      <c r="H218" s="14">
        <f t="shared" si="21"/>
        <v>50.46</v>
      </c>
      <c r="I218" s="14">
        <f t="shared" si="22"/>
        <v>80.74</v>
      </c>
      <c r="J218" s="14">
        <f t="shared" si="23"/>
        <v>15</v>
      </c>
    </row>
    <row r="219" ht="15.95" customHeight="1" spans="1:10">
      <c r="A219" s="15" t="s">
        <v>616</v>
      </c>
      <c r="B219" s="15" t="s">
        <v>617</v>
      </c>
      <c r="C219" s="13" t="s">
        <v>583</v>
      </c>
      <c r="D219" s="15" t="s">
        <v>185</v>
      </c>
      <c r="E219" s="15" t="s">
        <v>75</v>
      </c>
      <c r="F219" s="14">
        <f t="shared" si="20"/>
        <v>30.06</v>
      </c>
      <c r="G219" s="15">
        <v>84.3</v>
      </c>
      <c r="H219" s="14">
        <f t="shared" si="21"/>
        <v>50.58</v>
      </c>
      <c r="I219" s="14">
        <f t="shared" si="22"/>
        <v>80.64</v>
      </c>
      <c r="J219" s="14">
        <f t="shared" si="23"/>
        <v>16</v>
      </c>
    </row>
    <row r="220" ht="15.95" customHeight="1" spans="1:10">
      <c r="A220" s="15" t="s">
        <v>618</v>
      </c>
      <c r="B220" s="15" t="s">
        <v>619</v>
      </c>
      <c r="C220" s="13" t="s">
        <v>583</v>
      </c>
      <c r="D220" s="15" t="s">
        <v>185</v>
      </c>
      <c r="E220" s="15" t="s">
        <v>620</v>
      </c>
      <c r="F220" s="14">
        <f t="shared" si="20"/>
        <v>30.4</v>
      </c>
      <c r="G220" s="15">
        <v>83.3</v>
      </c>
      <c r="H220" s="14">
        <f t="shared" si="21"/>
        <v>49.98</v>
      </c>
      <c r="I220" s="14">
        <f t="shared" si="22"/>
        <v>80.38</v>
      </c>
      <c r="J220" s="14">
        <f t="shared" si="23"/>
        <v>17</v>
      </c>
    </row>
    <row r="221" ht="15.95" customHeight="1" spans="1:10">
      <c r="A221" s="15" t="s">
        <v>621</v>
      </c>
      <c r="B221" s="15" t="s">
        <v>622</v>
      </c>
      <c r="C221" s="13" t="s">
        <v>583</v>
      </c>
      <c r="D221" s="15" t="s">
        <v>185</v>
      </c>
      <c r="E221" s="15" t="s">
        <v>46</v>
      </c>
      <c r="F221" s="14">
        <f t="shared" si="20"/>
        <v>30.3</v>
      </c>
      <c r="G221" s="15">
        <v>82.8</v>
      </c>
      <c r="H221" s="14">
        <f t="shared" si="21"/>
        <v>49.68</v>
      </c>
      <c r="I221" s="14">
        <f t="shared" si="22"/>
        <v>79.98</v>
      </c>
      <c r="J221" s="14">
        <f t="shared" si="23"/>
        <v>18</v>
      </c>
    </row>
    <row r="222" ht="15.95" customHeight="1" spans="1:10">
      <c r="A222" s="15" t="s">
        <v>623</v>
      </c>
      <c r="B222" s="15" t="s">
        <v>624</v>
      </c>
      <c r="C222" s="13" t="s">
        <v>583</v>
      </c>
      <c r="D222" s="15" t="s">
        <v>185</v>
      </c>
      <c r="E222" s="15" t="s">
        <v>46</v>
      </c>
      <c r="F222" s="14">
        <f t="shared" si="20"/>
        <v>30.3</v>
      </c>
      <c r="G222" s="15">
        <v>82.74</v>
      </c>
      <c r="H222" s="14">
        <f t="shared" si="21"/>
        <v>49.64</v>
      </c>
      <c r="I222" s="14">
        <f t="shared" si="22"/>
        <v>79.94</v>
      </c>
      <c r="J222" s="14">
        <f t="shared" si="23"/>
        <v>19</v>
      </c>
    </row>
    <row r="223" ht="15.95" customHeight="1" spans="1:10">
      <c r="A223" s="15" t="s">
        <v>625</v>
      </c>
      <c r="B223" s="15" t="s">
        <v>626</v>
      </c>
      <c r="C223" s="13" t="s">
        <v>583</v>
      </c>
      <c r="D223" s="15" t="s">
        <v>185</v>
      </c>
      <c r="E223" s="15" t="s">
        <v>176</v>
      </c>
      <c r="F223" s="14">
        <f t="shared" si="20"/>
        <v>30.72</v>
      </c>
      <c r="G223" s="15">
        <v>81.8</v>
      </c>
      <c r="H223" s="14">
        <f t="shared" si="21"/>
        <v>49.08</v>
      </c>
      <c r="I223" s="14">
        <f t="shared" si="22"/>
        <v>79.8</v>
      </c>
      <c r="J223" s="14">
        <f t="shared" si="23"/>
        <v>20</v>
      </c>
    </row>
    <row r="224" ht="15.95" customHeight="1" spans="1:10">
      <c r="A224" s="15" t="s">
        <v>627</v>
      </c>
      <c r="B224" s="15" t="s">
        <v>628</v>
      </c>
      <c r="C224" s="13" t="s">
        <v>583</v>
      </c>
      <c r="D224" s="15" t="s">
        <v>185</v>
      </c>
      <c r="E224" s="15" t="s">
        <v>629</v>
      </c>
      <c r="F224" s="14">
        <f t="shared" si="20"/>
        <v>29.98</v>
      </c>
      <c r="G224" s="15">
        <v>82.3</v>
      </c>
      <c r="H224" s="14">
        <f t="shared" si="21"/>
        <v>49.38</v>
      </c>
      <c r="I224" s="14">
        <f t="shared" si="22"/>
        <v>79.36</v>
      </c>
      <c r="J224" s="14">
        <f t="shared" si="23"/>
        <v>21</v>
      </c>
    </row>
    <row r="225" ht="15.95" customHeight="1" spans="1:10">
      <c r="A225" s="15" t="s">
        <v>630</v>
      </c>
      <c r="B225" s="15" t="s">
        <v>631</v>
      </c>
      <c r="C225" s="13" t="s">
        <v>583</v>
      </c>
      <c r="D225" s="15" t="s">
        <v>185</v>
      </c>
      <c r="E225" s="15" t="s">
        <v>198</v>
      </c>
      <c r="F225" s="14">
        <f t="shared" si="20"/>
        <v>32.72</v>
      </c>
      <c r="G225" s="15">
        <v>0</v>
      </c>
      <c r="H225" s="14">
        <f t="shared" si="21"/>
        <v>0</v>
      </c>
      <c r="I225" s="14">
        <f t="shared" si="22"/>
        <v>32.72</v>
      </c>
      <c r="J225" s="14">
        <f t="shared" si="23"/>
        <v>22</v>
      </c>
    </row>
  </sheetData>
  <sheetProtection formatCells="0" formatColumns="0" formatRows="0" insertRows="0" insertColumns="0" insertHyperlinks="0" deleteColumns="0" deleteRows="0" sort="0" autoFilter="0" pivotTables="0"/>
  <sortState ref="A203:J224">
    <sortCondition ref="J203:J224"/>
  </sortState>
  <mergeCells count="2">
    <mergeCell ref="A1:J1"/>
    <mergeCell ref="A2:J2"/>
  </mergeCells>
  <printOptions horizontalCentered="1"/>
  <pageMargins left="0.156944444444444" right="0.156944444444444" top="0.708333333333333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JYJRSG</dc:creator>
  <cp:lastModifiedBy>简铃</cp:lastModifiedBy>
  <dcterms:created xsi:type="dcterms:W3CDTF">2020-09-03T06:00:00Z</dcterms:created>
  <cp:lastPrinted>2020-09-14T02:24:00Z</cp:lastPrinted>
  <dcterms:modified xsi:type="dcterms:W3CDTF">2024-07-15T08:10:56Z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305286C0EF0C4F19922EE4DB3407663D_13</vt:lpwstr>
  </property>
</Properties>
</file>