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最终成绩" sheetId="5" r:id="rId1"/>
  </sheets>
  <definedNames>
    <definedName name="_xlnm._FilterDatabase" localSheetId="0" hidden="1">最终成绩!$A$2:$K$150</definedName>
    <definedName name="_xlnm.Print_Titles" localSheetId="0">最终成绩!$2:$4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<sst xmlns="http://schemas.openxmlformats.org/spreadsheetml/2006/main" count="560" uniqueCount="287">
  <si>
    <t>附件1</t>
  </si>
  <si>
    <t>汾西县事业单位2024年公开招聘工作人员总成绩公示表</t>
  </si>
  <si>
    <r>
      <rPr>
        <b/>
        <sz val="12"/>
        <rFont val="宋体"/>
        <charset val="134"/>
      </rPr>
      <t>姓名</t>
    </r>
    <r>
      <rPr>
        <b/>
        <sz val="12"/>
        <rFont val="宋体"/>
        <charset val="134"/>
      </rPr>
      <t xml:space="preserve"> </t>
    </r>
  </si>
  <si>
    <t>报考单位</t>
  </si>
  <si>
    <t xml:space="preserve">报考职位 </t>
  </si>
  <si>
    <r>
      <rPr>
        <b/>
        <sz val="12"/>
        <rFont val="宋体"/>
        <charset val="134"/>
      </rPr>
      <t>考号</t>
    </r>
    <r>
      <rPr>
        <b/>
        <sz val="12"/>
        <rFont val="宋体"/>
        <charset val="134"/>
      </rPr>
      <t xml:space="preserve"> </t>
    </r>
  </si>
  <si>
    <t>笔试
成绩</t>
  </si>
  <si>
    <t>权重
分数</t>
  </si>
  <si>
    <t>面试
成绩</t>
  </si>
  <si>
    <t>总成绩</t>
  </si>
  <si>
    <t>名  次</t>
  </si>
  <si>
    <t>备  注</t>
  </si>
  <si>
    <t>马永勇</t>
  </si>
  <si>
    <t>中共汾西县委党校
（汾西县行政学校）</t>
  </si>
  <si>
    <t>专技</t>
  </si>
  <si>
    <t>82.20</t>
  </si>
  <si>
    <t>张庭斐</t>
  </si>
  <si>
    <t>80.00</t>
  </si>
  <si>
    <t>贾普顺</t>
  </si>
  <si>
    <t>0</t>
  </si>
  <si>
    <t>崔海瑞</t>
  </si>
  <si>
    <t>汾西县委信息化中心</t>
  </si>
  <si>
    <t>管理1</t>
  </si>
  <si>
    <t>81.10</t>
  </si>
  <si>
    <t>唐浩玮</t>
  </si>
  <si>
    <t>81.04</t>
  </si>
  <si>
    <t>郭科宇</t>
  </si>
  <si>
    <t>79.88</t>
  </si>
  <si>
    <t>马昕燕</t>
  </si>
  <si>
    <t>管理2</t>
  </si>
  <si>
    <t>81.16</t>
  </si>
  <si>
    <t>苏敬惠</t>
  </si>
  <si>
    <t>80.92</t>
  </si>
  <si>
    <t>席明娜</t>
  </si>
  <si>
    <t>79.62</t>
  </si>
  <si>
    <t>要灵佳</t>
  </si>
  <si>
    <t>汾西县委党群服务中心</t>
  </si>
  <si>
    <t>81.96</t>
  </si>
  <si>
    <t>贾洋</t>
  </si>
  <si>
    <t>80.44</t>
  </si>
  <si>
    <t>刘港</t>
  </si>
  <si>
    <t>付小芹</t>
  </si>
  <si>
    <t>81.82</t>
  </si>
  <si>
    <t>郭婧</t>
  </si>
  <si>
    <t>81.12</t>
  </si>
  <si>
    <t>行婧婧</t>
  </si>
  <si>
    <t>80.60</t>
  </si>
  <si>
    <t>张昱莀</t>
  </si>
  <si>
    <t>汾西县纪委监委网络技术中心</t>
  </si>
  <si>
    <t>80.50</t>
  </si>
  <si>
    <t>梁栋</t>
  </si>
  <si>
    <t>78.80</t>
  </si>
  <si>
    <t>郭立明</t>
  </si>
  <si>
    <t>78.54</t>
  </si>
  <si>
    <t>徐榕</t>
  </si>
  <si>
    <t>80.68</t>
  </si>
  <si>
    <t>左彦君</t>
  </si>
  <si>
    <t>81.48</t>
  </si>
  <si>
    <t>乔子莹</t>
  </si>
  <si>
    <t>80.96</t>
  </si>
  <si>
    <t>洛丹</t>
  </si>
  <si>
    <t>汾西县纪委监委警示教育中心</t>
  </si>
  <si>
    <t>管理</t>
  </si>
  <si>
    <t>80.34</t>
  </si>
  <si>
    <t>乔殿筠</t>
  </si>
  <si>
    <t>79.24</t>
  </si>
  <si>
    <t>孟婕玲</t>
  </si>
  <si>
    <t>79.68</t>
  </si>
  <si>
    <t>李星廷</t>
  </si>
  <si>
    <t>汾西县政务服务中心</t>
  </si>
  <si>
    <t>81.32</t>
  </si>
  <si>
    <t>刘珈豪</t>
  </si>
  <si>
    <t>80.04</t>
  </si>
  <si>
    <t>郭胜男</t>
  </si>
  <si>
    <t>刘婕</t>
  </si>
  <si>
    <t>80.94</t>
  </si>
  <si>
    <t>郭子敬</t>
  </si>
  <si>
    <t>81.20</t>
  </si>
  <si>
    <t>郭凯琴</t>
  </si>
  <si>
    <t>刘彩虹</t>
  </si>
  <si>
    <t>汾西县医疗集团永安镇卫生院</t>
  </si>
  <si>
    <t>临床1</t>
  </si>
  <si>
    <t>80.70</t>
  </si>
  <si>
    <t>孟力</t>
  </si>
  <si>
    <t>临床2</t>
  </si>
  <si>
    <t>赵俊芳</t>
  </si>
  <si>
    <t>79.86</t>
  </si>
  <si>
    <t>陈志凯</t>
  </si>
  <si>
    <t>汾西县医疗集团僧念镇卫生院</t>
  </si>
  <si>
    <t>贾艳艳</t>
  </si>
  <si>
    <t>81.26</t>
  </si>
  <si>
    <t>马慧颖</t>
  </si>
  <si>
    <t>汾西县医疗集团勍香中心卫生院</t>
  </si>
  <si>
    <t>81.88</t>
  </si>
  <si>
    <t>郭峰</t>
  </si>
  <si>
    <t>78.98</t>
  </si>
  <si>
    <t>贾童伊</t>
  </si>
  <si>
    <t>影像</t>
  </si>
  <si>
    <t>80.32</t>
  </si>
  <si>
    <t>关梦瑶</t>
  </si>
  <si>
    <t>81.46</t>
  </si>
  <si>
    <t>马子华</t>
  </si>
  <si>
    <t>79.30</t>
  </si>
  <si>
    <t>闫芳芳</t>
  </si>
  <si>
    <t>汾西县医疗集团和平中心卫生院</t>
  </si>
  <si>
    <t>药师</t>
  </si>
  <si>
    <t>81.60</t>
  </si>
  <si>
    <t>刘王丽</t>
  </si>
  <si>
    <t>81.42</t>
  </si>
  <si>
    <t>葛辉</t>
  </si>
  <si>
    <t>汾西县医疗集团对竹中心卫生院</t>
  </si>
  <si>
    <t>检验</t>
  </si>
  <si>
    <t>张露玲</t>
  </si>
  <si>
    <t>81.94</t>
  </si>
  <si>
    <t>侯莉霞</t>
  </si>
  <si>
    <t>杨慧洁</t>
  </si>
  <si>
    <t>临床</t>
  </si>
  <si>
    <t>宋元飞</t>
  </si>
  <si>
    <t>79.28</t>
  </si>
  <si>
    <t>黄茹悦</t>
  </si>
  <si>
    <t>81.02</t>
  </si>
  <si>
    <t>郭建强</t>
  </si>
  <si>
    <t>汾西县医疗集团佃坪乡卫生院</t>
  </si>
  <si>
    <t>孙艺</t>
  </si>
  <si>
    <t>汾西县医疗保障服务中心</t>
  </si>
  <si>
    <t>张煜</t>
  </si>
  <si>
    <t>79.34</t>
  </si>
  <si>
    <t>蔡梦霞</t>
  </si>
  <si>
    <t>79.06</t>
  </si>
  <si>
    <t>韩伟平</t>
  </si>
  <si>
    <t>汾西县现代农业发展中心</t>
  </si>
  <si>
    <t>81.78</t>
  </si>
  <si>
    <t>段俊冰</t>
  </si>
  <si>
    <t>81.64</t>
  </si>
  <si>
    <t>孟卫红</t>
  </si>
  <si>
    <t>81.30</t>
  </si>
  <si>
    <t>周阳</t>
  </si>
  <si>
    <t>81.40</t>
  </si>
  <si>
    <t>赵雅薇</t>
  </si>
  <si>
    <t>78.96</t>
  </si>
  <si>
    <t>赵洁宁</t>
  </si>
  <si>
    <t>73.12</t>
  </si>
  <si>
    <t>王哲</t>
  </si>
  <si>
    <t>汾西县社会保险中心</t>
  </si>
  <si>
    <t>80.86</t>
  </si>
  <si>
    <t>郭航冰</t>
  </si>
  <si>
    <t>81.14</t>
  </si>
  <si>
    <t>孟雪梅</t>
  </si>
  <si>
    <t>78.94</t>
  </si>
  <si>
    <t>柴国桢</t>
  </si>
  <si>
    <t>汾西县融媒体中心</t>
  </si>
  <si>
    <t>播音员</t>
  </si>
  <si>
    <t>82.40</t>
  </si>
  <si>
    <t>李瑶艳</t>
  </si>
  <si>
    <t>80.42</t>
  </si>
  <si>
    <t>宋锋</t>
  </si>
  <si>
    <t>82.30</t>
  </si>
  <si>
    <t>刘卓睿</t>
  </si>
  <si>
    <t>汾西县林业发展中心</t>
  </si>
  <si>
    <t>81.80</t>
  </si>
  <si>
    <t>崔晓丽</t>
  </si>
  <si>
    <t>82.10</t>
  </si>
  <si>
    <t>温凯慧</t>
  </si>
  <si>
    <t>齐秀秀</t>
  </si>
  <si>
    <t>82.14</t>
  </si>
  <si>
    <t>刘永强</t>
  </si>
  <si>
    <t>80.08</t>
  </si>
  <si>
    <t>郭筱雨</t>
  </si>
  <si>
    <t>80.38</t>
  </si>
  <si>
    <t>曹乐</t>
  </si>
  <si>
    <t>武杏杏</t>
  </si>
  <si>
    <t>80.98</t>
  </si>
  <si>
    <t>马耀华</t>
  </si>
  <si>
    <t>水堰鹤</t>
  </si>
  <si>
    <t>汾西县交通道路运输事业发展中心</t>
  </si>
  <si>
    <t>82.12</t>
  </si>
  <si>
    <t>周伯彦</t>
  </si>
  <si>
    <t>吕琴琴</t>
  </si>
  <si>
    <t>78.82</t>
  </si>
  <si>
    <t>李媛</t>
  </si>
  <si>
    <t>汾西县疾病预防控制中心</t>
  </si>
  <si>
    <t>81.54</t>
  </si>
  <si>
    <t>崔佳乐</t>
  </si>
  <si>
    <t>牛洋洋</t>
  </si>
  <si>
    <t>闫江华</t>
  </si>
  <si>
    <t>王璐思</t>
  </si>
  <si>
    <t>郭维维</t>
  </si>
  <si>
    <t>汾西县公共卫生服务中心</t>
  </si>
  <si>
    <t>81.56</t>
  </si>
  <si>
    <t>贺振忠</t>
  </si>
  <si>
    <t>贾小静</t>
  </si>
  <si>
    <t>80.82</t>
  </si>
  <si>
    <t>郭鸿茜</t>
  </si>
  <si>
    <t>汾西县妇幼保健计划生育服务中心</t>
  </si>
  <si>
    <t>专技1</t>
  </si>
  <si>
    <t>李颖</t>
  </si>
  <si>
    <t>81.62</t>
  </si>
  <si>
    <t>薛傲婷</t>
  </si>
  <si>
    <t>79.48</t>
  </si>
  <si>
    <t>吕星桃</t>
  </si>
  <si>
    <t>专技2</t>
  </si>
  <si>
    <t>82.34</t>
  </si>
  <si>
    <t>苏洋葶</t>
  </si>
  <si>
    <t>81.38</t>
  </si>
  <si>
    <t>李祉燕</t>
  </si>
  <si>
    <t>81.70</t>
  </si>
  <si>
    <t>任艺佳</t>
  </si>
  <si>
    <t>专技3</t>
  </si>
  <si>
    <t>81.00</t>
  </si>
  <si>
    <t>李佳</t>
  </si>
  <si>
    <t>郝增华</t>
  </si>
  <si>
    <t>郭艺杰</t>
  </si>
  <si>
    <t>汾西县法律援助中心</t>
  </si>
  <si>
    <t>郭栋梁</t>
  </si>
  <si>
    <t>任冰倩</t>
  </si>
  <si>
    <t>81.28</t>
  </si>
  <si>
    <t>程梅娟</t>
  </si>
  <si>
    <t>闫蓉蓉</t>
  </si>
  <si>
    <t>81.24</t>
  </si>
  <si>
    <t>侯婕妤</t>
  </si>
  <si>
    <t>79.36</t>
  </si>
  <si>
    <t>马林</t>
  </si>
  <si>
    <t>汾西县第一中学校</t>
  </si>
  <si>
    <t>语文教师</t>
  </si>
  <si>
    <t>周佳静</t>
  </si>
  <si>
    <t>邵薇</t>
  </si>
  <si>
    <t>周娟娟</t>
  </si>
  <si>
    <t>地理教师</t>
  </si>
  <si>
    <t>黄子佳</t>
  </si>
  <si>
    <t>孟抒杰</t>
  </si>
  <si>
    <t>侯晶</t>
  </si>
  <si>
    <t>英语教师</t>
  </si>
  <si>
    <t>李晶晶</t>
  </si>
  <si>
    <t>闫哲</t>
  </si>
  <si>
    <t>王春洋</t>
  </si>
  <si>
    <t>郝晋鹏</t>
  </si>
  <si>
    <t>王希琛</t>
  </si>
  <si>
    <t>任佳慧</t>
  </si>
  <si>
    <t>樊思源</t>
  </si>
  <si>
    <t>郑洁</t>
  </si>
  <si>
    <t>郝梦倩</t>
  </si>
  <si>
    <t>心理健康教师</t>
  </si>
  <si>
    <t>闫晓叶</t>
  </si>
  <si>
    <t>宋华瑾</t>
  </si>
  <si>
    <t>闫鑫记</t>
  </si>
  <si>
    <t>数学教师</t>
  </si>
  <si>
    <t>赵亚楠</t>
  </si>
  <si>
    <t>席子誉</t>
  </si>
  <si>
    <t>郭慕男</t>
  </si>
  <si>
    <t>武振伟</t>
  </si>
  <si>
    <t>王鹤婷</t>
  </si>
  <si>
    <t>体育教师</t>
  </si>
  <si>
    <t>陈文珍</t>
  </si>
  <si>
    <t>乔张俊</t>
  </si>
  <si>
    <t>王郁婷</t>
  </si>
  <si>
    <t>物理教师</t>
  </si>
  <si>
    <t>张东妮</t>
  </si>
  <si>
    <t>张文广</t>
  </si>
  <si>
    <t>化学教师</t>
  </si>
  <si>
    <t>刘俐廷</t>
  </si>
  <si>
    <t>靳璐瑶</t>
  </si>
  <si>
    <t>李瑾</t>
  </si>
  <si>
    <t>侯丽霞</t>
  </si>
  <si>
    <t>刘欢</t>
  </si>
  <si>
    <t>史凯悦</t>
  </si>
  <si>
    <t>生物教师</t>
  </si>
  <si>
    <t>陈林坤</t>
  </si>
  <si>
    <t>赵瑜</t>
  </si>
  <si>
    <t>肖璐鹏</t>
  </si>
  <si>
    <t>汾西县城镇集体工业联合社</t>
  </si>
  <si>
    <t>贾湲溶</t>
  </si>
  <si>
    <t>韩飞</t>
  </si>
  <si>
    <t>78.92</t>
  </si>
  <si>
    <t>张洋洋</t>
  </si>
  <si>
    <t>汾西县产业集聚区发展服务中心</t>
  </si>
  <si>
    <t>82.46</t>
  </si>
  <si>
    <t>芦雪</t>
  </si>
  <si>
    <t>81.72</t>
  </si>
  <si>
    <t>和林林</t>
  </si>
  <si>
    <t>79.26</t>
  </si>
  <si>
    <t>李辉</t>
  </si>
  <si>
    <t>汾西县财政事务服务中心</t>
  </si>
  <si>
    <t>82.16</t>
  </si>
  <si>
    <t>高鑫阳</t>
  </si>
  <si>
    <t>80.58</t>
  </si>
  <si>
    <t>薛伟</t>
  </si>
  <si>
    <t>张博伟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</si>
</sst>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31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176" fontId="2" fillId="0" borderId="0" xfId="0" applyNumberFormat="1" applyFont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6"/>
  <sheetViews>
    <sheetView showOutlineSymbols="0" tabSelected="1" zoomScale="120" zoomScaleNormal="120" workbookViewId="0">
      <selection activeCell="P2" sqref="P2"/>
    </sheetView>
  </sheetViews>
  <sheetFormatPr defaultColWidth="9" defaultRowHeight="14.25"/>
  <cols>
    <col min="1" max="1" width="10.3333333333333" style="3" customWidth="1"/>
    <col min="2" max="2" width="28.7416666666667" style="3" customWidth="1"/>
    <col min="3" max="3" width="11.125" style="3" customWidth="1"/>
    <col min="4" max="4" width="14.5416666666667" style="3" customWidth="1"/>
    <col min="5" max="6" width="9.1" style="3" customWidth="1"/>
    <col min="7" max="7" width="8.175" style="4" customWidth="1"/>
    <col min="8" max="8" width="8.175" style="5" customWidth="1"/>
    <col min="9" max="9" width="8" style="4" customWidth="1"/>
    <col min="10" max="10" width="6.9" style="3" customWidth="1"/>
    <col min="11" max="11" width="6.7" style="6" customWidth="1"/>
  </cols>
  <sheetData>
    <row r="1" ht="23" customHeight="1" spans="1:1">
      <c r="A1" s="3" t="s">
        <v>0</v>
      </c>
    </row>
    <row r="2" ht="43" customHeight="1" spans="1:11">
      <c r="A2" s="7" t="s">
        <v>1</v>
      </c>
      <c r="B2" s="7"/>
      <c r="C2" s="7"/>
      <c r="D2" s="7"/>
      <c r="E2" s="7"/>
      <c r="F2" s="7"/>
      <c r="G2" s="8"/>
      <c r="H2" s="7"/>
      <c r="I2" s="8"/>
      <c r="J2" s="7"/>
      <c r="K2" s="7"/>
    </row>
    <row r="3" ht="30" customHeight="1" spans="1:11">
      <c r="A3" s="9">
        <v>45479</v>
      </c>
      <c r="B3" s="9"/>
      <c r="C3" s="10"/>
      <c r="D3" s="10"/>
      <c r="E3" s="10"/>
      <c r="F3" s="10"/>
      <c r="G3" s="11"/>
      <c r="H3" s="10"/>
      <c r="I3" s="11"/>
      <c r="J3" s="10"/>
      <c r="K3" s="10"/>
    </row>
    <row r="4" ht="31" customHeight="1" spans="1:11">
      <c r="A4" s="12" t="s">
        <v>2</v>
      </c>
      <c r="B4" s="13" t="s">
        <v>3</v>
      </c>
      <c r="C4" s="13" t="s">
        <v>4</v>
      </c>
      <c r="D4" s="12" t="s">
        <v>5</v>
      </c>
      <c r="E4" s="14" t="s">
        <v>6</v>
      </c>
      <c r="F4" s="15" t="s">
        <v>7</v>
      </c>
      <c r="G4" s="16" t="s">
        <v>8</v>
      </c>
      <c r="H4" s="17" t="s">
        <v>7</v>
      </c>
      <c r="I4" s="27" t="s">
        <v>9</v>
      </c>
      <c r="J4" s="28" t="s">
        <v>10</v>
      </c>
      <c r="K4" s="29" t="s">
        <v>11</v>
      </c>
    </row>
    <row r="5" s="1" customFormat="1" ht="28.5" spans="1:11">
      <c r="A5" s="18" t="s">
        <v>12</v>
      </c>
      <c r="B5" s="18" t="s">
        <v>13</v>
      </c>
      <c r="C5" s="18" t="s">
        <v>14</v>
      </c>
      <c r="D5" s="19">
        <v>66666663325</v>
      </c>
      <c r="E5" s="20">
        <v>79.9</v>
      </c>
      <c r="F5" s="21">
        <f t="shared" ref="F5:F27" si="0">E5*0.6</f>
        <v>47.94</v>
      </c>
      <c r="G5" s="22" t="s">
        <v>15</v>
      </c>
      <c r="H5" s="23">
        <f t="shared" ref="H5:H27" si="1">G5*0.4</f>
        <v>32.88</v>
      </c>
      <c r="I5" s="30">
        <f t="shared" ref="I5:I27" si="2">F5+H5</f>
        <v>80.82</v>
      </c>
      <c r="J5" s="31">
        <v>1</v>
      </c>
      <c r="K5" s="32"/>
    </row>
    <row r="6" s="1" customFormat="1" ht="28.5" spans="1:11">
      <c r="A6" s="18" t="s">
        <v>16</v>
      </c>
      <c r="B6" s="18" t="s">
        <v>13</v>
      </c>
      <c r="C6" s="18" t="s">
        <v>14</v>
      </c>
      <c r="D6" s="19">
        <v>66666660510</v>
      </c>
      <c r="E6" s="20">
        <v>79</v>
      </c>
      <c r="F6" s="21">
        <f t="shared" si="0"/>
        <v>47.4</v>
      </c>
      <c r="G6" s="22" t="s">
        <v>17</v>
      </c>
      <c r="H6" s="23">
        <f t="shared" si="1"/>
        <v>32</v>
      </c>
      <c r="I6" s="30">
        <f t="shared" si="2"/>
        <v>79.4</v>
      </c>
      <c r="J6" s="31">
        <v>2</v>
      </c>
      <c r="K6" s="32"/>
    </row>
    <row r="7" s="1" customFormat="1" ht="28.5" spans="1:11">
      <c r="A7" s="18" t="s">
        <v>18</v>
      </c>
      <c r="B7" s="18" t="s">
        <v>13</v>
      </c>
      <c r="C7" s="18" t="s">
        <v>14</v>
      </c>
      <c r="D7" s="24">
        <v>66666662730</v>
      </c>
      <c r="E7" s="20">
        <v>76.2</v>
      </c>
      <c r="F7" s="21">
        <f t="shared" si="0"/>
        <v>45.72</v>
      </c>
      <c r="G7" s="22" t="s">
        <v>19</v>
      </c>
      <c r="H7" s="23">
        <f t="shared" si="1"/>
        <v>0</v>
      </c>
      <c r="I7" s="30">
        <f t="shared" si="2"/>
        <v>45.72</v>
      </c>
      <c r="J7" s="31">
        <v>3</v>
      </c>
      <c r="K7" s="32"/>
    </row>
    <row r="8" s="1" customFormat="1" ht="27" customHeight="1" spans="1:11">
      <c r="A8" s="18" t="s">
        <v>20</v>
      </c>
      <c r="B8" s="18" t="s">
        <v>21</v>
      </c>
      <c r="C8" s="18" t="s">
        <v>22</v>
      </c>
      <c r="D8" s="19">
        <v>66666660318</v>
      </c>
      <c r="E8" s="20">
        <v>80.1</v>
      </c>
      <c r="F8" s="21">
        <f t="shared" si="0"/>
        <v>48.06</v>
      </c>
      <c r="G8" s="22" t="s">
        <v>23</v>
      </c>
      <c r="H8" s="23">
        <f t="shared" si="1"/>
        <v>32.44</v>
      </c>
      <c r="I8" s="30">
        <f t="shared" si="2"/>
        <v>80.5</v>
      </c>
      <c r="J8" s="31">
        <v>1</v>
      </c>
      <c r="K8" s="32"/>
    </row>
    <row r="9" s="1" customFormat="1" ht="27" customHeight="1" spans="1:11">
      <c r="A9" s="18" t="s">
        <v>24</v>
      </c>
      <c r="B9" s="18" t="s">
        <v>21</v>
      </c>
      <c r="C9" s="18" t="s">
        <v>22</v>
      </c>
      <c r="D9" s="19">
        <v>66666662617</v>
      </c>
      <c r="E9" s="20">
        <v>78.9</v>
      </c>
      <c r="F9" s="21">
        <f t="shared" si="0"/>
        <v>47.34</v>
      </c>
      <c r="G9" s="22" t="s">
        <v>25</v>
      </c>
      <c r="H9" s="23">
        <f t="shared" si="1"/>
        <v>32.416</v>
      </c>
      <c r="I9" s="30">
        <f t="shared" si="2"/>
        <v>79.756</v>
      </c>
      <c r="J9" s="31">
        <v>2</v>
      </c>
      <c r="K9" s="32"/>
    </row>
    <row r="10" s="1" customFormat="1" ht="27" customHeight="1" spans="1:11">
      <c r="A10" s="18" t="s">
        <v>26</v>
      </c>
      <c r="B10" s="18" t="s">
        <v>21</v>
      </c>
      <c r="C10" s="18" t="s">
        <v>22</v>
      </c>
      <c r="D10" s="19">
        <v>66666663924</v>
      </c>
      <c r="E10" s="20">
        <v>78.6</v>
      </c>
      <c r="F10" s="21">
        <f t="shared" si="0"/>
        <v>47.16</v>
      </c>
      <c r="G10" s="22" t="s">
        <v>27</v>
      </c>
      <c r="H10" s="23">
        <f t="shared" si="1"/>
        <v>31.952</v>
      </c>
      <c r="I10" s="30">
        <f t="shared" si="2"/>
        <v>79.112</v>
      </c>
      <c r="J10" s="31">
        <v>3</v>
      </c>
      <c r="K10" s="32"/>
    </row>
    <row r="11" s="1" customFormat="1" ht="27" customHeight="1" spans="1:11">
      <c r="A11" s="18" t="s">
        <v>28</v>
      </c>
      <c r="B11" s="18" t="s">
        <v>21</v>
      </c>
      <c r="C11" s="18" t="s">
        <v>29</v>
      </c>
      <c r="D11" s="19">
        <v>66666663215</v>
      </c>
      <c r="E11" s="20">
        <v>84.3</v>
      </c>
      <c r="F11" s="21">
        <f t="shared" si="0"/>
        <v>50.58</v>
      </c>
      <c r="G11" s="22" t="s">
        <v>30</v>
      </c>
      <c r="H11" s="23">
        <f t="shared" si="1"/>
        <v>32.464</v>
      </c>
      <c r="I11" s="30">
        <f t="shared" si="2"/>
        <v>83.044</v>
      </c>
      <c r="J11" s="31">
        <v>1</v>
      </c>
      <c r="K11" s="32"/>
    </row>
    <row r="12" s="1" customFormat="1" ht="27" customHeight="1" spans="1:11">
      <c r="A12" s="18" t="s">
        <v>31</v>
      </c>
      <c r="B12" s="18" t="s">
        <v>21</v>
      </c>
      <c r="C12" s="18" t="s">
        <v>29</v>
      </c>
      <c r="D12" s="19">
        <v>66666661410</v>
      </c>
      <c r="E12" s="20">
        <v>79.3</v>
      </c>
      <c r="F12" s="21">
        <f t="shared" si="0"/>
        <v>47.58</v>
      </c>
      <c r="G12" s="22" t="s">
        <v>32</v>
      </c>
      <c r="H12" s="23">
        <f t="shared" si="1"/>
        <v>32.368</v>
      </c>
      <c r="I12" s="30">
        <f t="shared" si="2"/>
        <v>79.948</v>
      </c>
      <c r="J12" s="31">
        <v>2</v>
      </c>
      <c r="K12" s="33"/>
    </row>
    <row r="13" s="1" customFormat="1" ht="27" customHeight="1" spans="1:11">
      <c r="A13" s="18" t="s">
        <v>33</v>
      </c>
      <c r="B13" s="18" t="s">
        <v>21</v>
      </c>
      <c r="C13" s="18" t="s">
        <v>29</v>
      </c>
      <c r="D13" s="19">
        <v>66666661702</v>
      </c>
      <c r="E13" s="20">
        <v>78.5</v>
      </c>
      <c r="F13" s="21">
        <f t="shared" si="0"/>
        <v>47.1</v>
      </c>
      <c r="G13" s="22" t="s">
        <v>34</v>
      </c>
      <c r="H13" s="23">
        <f t="shared" si="1"/>
        <v>31.848</v>
      </c>
      <c r="I13" s="30">
        <f t="shared" si="2"/>
        <v>78.948</v>
      </c>
      <c r="J13" s="31">
        <v>3</v>
      </c>
      <c r="K13" s="32"/>
    </row>
    <row r="14" s="1" customFormat="1" ht="27" customHeight="1" spans="1:11">
      <c r="A14" s="18" t="s">
        <v>35</v>
      </c>
      <c r="B14" s="18" t="s">
        <v>36</v>
      </c>
      <c r="C14" s="18" t="s">
        <v>22</v>
      </c>
      <c r="D14" s="19">
        <v>66666663416</v>
      </c>
      <c r="E14" s="20">
        <v>81.2</v>
      </c>
      <c r="F14" s="21">
        <f t="shared" si="0"/>
        <v>48.72</v>
      </c>
      <c r="G14" s="22" t="s">
        <v>37</v>
      </c>
      <c r="H14" s="23">
        <f t="shared" si="1"/>
        <v>32.784</v>
      </c>
      <c r="I14" s="30">
        <f t="shared" si="2"/>
        <v>81.504</v>
      </c>
      <c r="J14" s="31">
        <v>1</v>
      </c>
      <c r="K14" s="33"/>
    </row>
    <row r="15" s="1" customFormat="1" ht="27" customHeight="1" spans="1:11">
      <c r="A15" s="18" t="s">
        <v>38</v>
      </c>
      <c r="B15" s="18" t="s">
        <v>36</v>
      </c>
      <c r="C15" s="18" t="s">
        <v>22</v>
      </c>
      <c r="D15" s="19">
        <v>66666662613</v>
      </c>
      <c r="E15" s="20">
        <v>76.4</v>
      </c>
      <c r="F15" s="21">
        <f t="shared" si="0"/>
        <v>45.84</v>
      </c>
      <c r="G15" s="22" t="s">
        <v>39</v>
      </c>
      <c r="H15" s="23">
        <f t="shared" si="1"/>
        <v>32.176</v>
      </c>
      <c r="I15" s="30">
        <f t="shared" si="2"/>
        <v>78.016</v>
      </c>
      <c r="J15" s="31">
        <v>2</v>
      </c>
      <c r="K15" s="33"/>
    </row>
    <row r="16" s="1" customFormat="1" ht="27" customHeight="1" spans="1:11">
      <c r="A16" s="18" t="s">
        <v>40</v>
      </c>
      <c r="B16" s="18" t="s">
        <v>36</v>
      </c>
      <c r="C16" s="18" t="s">
        <v>22</v>
      </c>
      <c r="D16" s="19">
        <v>66666662719</v>
      </c>
      <c r="E16" s="20">
        <v>75</v>
      </c>
      <c r="F16" s="21">
        <f t="shared" si="0"/>
        <v>45</v>
      </c>
      <c r="G16" s="22" t="s">
        <v>19</v>
      </c>
      <c r="H16" s="23">
        <f t="shared" si="1"/>
        <v>0</v>
      </c>
      <c r="I16" s="30">
        <f t="shared" si="2"/>
        <v>45</v>
      </c>
      <c r="J16" s="31">
        <v>3</v>
      </c>
      <c r="K16" s="32"/>
    </row>
    <row r="17" s="1" customFormat="1" ht="27" customHeight="1" spans="1:11">
      <c r="A17" s="18" t="s">
        <v>41</v>
      </c>
      <c r="B17" s="18" t="s">
        <v>36</v>
      </c>
      <c r="C17" s="18" t="s">
        <v>29</v>
      </c>
      <c r="D17" s="19">
        <v>66666663324</v>
      </c>
      <c r="E17" s="20">
        <v>81.8</v>
      </c>
      <c r="F17" s="21">
        <f t="shared" si="0"/>
        <v>49.08</v>
      </c>
      <c r="G17" s="22" t="s">
        <v>42</v>
      </c>
      <c r="H17" s="23">
        <f t="shared" si="1"/>
        <v>32.728</v>
      </c>
      <c r="I17" s="30">
        <f t="shared" si="2"/>
        <v>81.808</v>
      </c>
      <c r="J17" s="31">
        <v>1</v>
      </c>
      <c r="K17" s="32"/>
    </row>
    <row r="18" s="1" customFormat="1" ht="27" customHeight="1" spans="1:11">
      <c r="A18" s="18" t="s">
        <v>43</v>
      </c>
      <c r="B18" s="18" t="s">
        <v>36</v>
      </c>
      <c r="C18" s="18" t="s">
        <v>29</v>
      </c>
      <c r="D18" s="24">
        <v>66666663220</v>
      </c>
      <c r="E18" s="20">
        <v>78.7</v>
      </c>
      <c r="F18" s="21">
        <f t="shared" si="0"/>
        <v>47.22</v>
      </c>
      <c r="G18" s="22" t="s">
        <v>44</v>
      </c>
      <c r="H18" s="23">
        <f t="shared" si="1"/>
        <v>32.448</v>
      </c>
      <c r="I18" s="30">
        <f t="shared" si="2"/>
        <v>79.668</v>
      </c>
      <c r="J18" s="31">
        <v>2</v>
      </c>
      <c r="K18" s="32"/>
    </row>
    <row r="19" s="1" customFormat="1" ht="27" customHeight="1" spans="1:11">
      <c r="A19" s="18" t="s">
        <v>45</v>
      </c>
      <c r="B19" s="18" t="s">
        <v>36</v>
      </c>
      <c r="C19" s="18" t="s">
        <v>29</v>
      </c>
      <c r="D19" s="24">
        <v>66666661602</v>
      </c>
      <c r="E19" s="20">
        <v>78</v>
      </c>
      <c r="F19" s="21">
        <f t="shared" si="0"/>
        <v>46.8</v>
      </c>
      <c r="G19" s="22" t="s">
        <v>46</v>
      </c>
      <c r="H19" s="23">
        <f t="shared" si="1"/>
        <v>32.24</v>
      </c>
      <c r="I19" s="30">
        <f t="shared" si="2"/>
        <v>79.04</v>
      </c>
      <c r="J19" s="31">
        <v>3</v>
      </c>
      <c r="K19" s="32"/>
    </row>
    <row r="20" s="1" customFormat="1" ht="27" customHeight="1" spans="1:11">
      <c r="A20" s="18" t="s">
        <v>47</v>
      </c>
      <c r="B20" s="18" t="s">
        <v>48</v>
      </c>
      <c r="C20" s="18" t="s">
        <v>22</v>
      </c>
      <c r="D20" s="19">
        <v>66666663319</v>
      </c>
      <c r="E20" s="20">
        <v>80.9</v>
      </c>
      <c r="F20" s="21">
        <f t="shared" si="0"/>
        <v>48.54</v>
      </c>
      <c r="G20" s="22" t="s">
        <v>49</v>
      </c>
      <c r="H20" s="23">
        <f t="shared" si="1"/>
        <v>32.2</v>
      </c>
      <c r="I20" s="30">
        <f t="shared" si="2"/>
        <v>80.74</v>
      </c>
      <c r="J20" s="31">
        <v>1</v>
      </c>
      <c r="K20" s="32"/>
    </row>
    <row r="21" s="1" customFormat="1" ht="27" customHeight="1" spans="1:11">
      <c r="A21" s="18" t="s">
        <v>50</v>
      </c>
      <c r="B21" s="18" t="s">
        <v>48</v>
      </c>
      <c r="C21" s="18" t="s">
        <v>22</v>
      </c>
      <c r="D21" s="19">
        <v>66666662405</v>
      </c>
      <c r="E21" s="20">
        <v>81.9</v>
      </c>
      <c r="F21" s="21">
        <f t="shared" si="0"/>
        <v>49.14</v>
      </c>
      <c r="G21" s="22" t="s">
        <v>51</v>
      </c>
      <c r="H21" s="23">
        <f t="shared" si="1"/>
        <v>31.52</v>
      </c>
      <c r="I21" s="30">
        <f t="shared" si="2"/>
        <v>80.66</v>
      </c>
      <c r="J21" s="31">
        <v>2</v>
      </c>
      <c r="K21" s="32"/>
    </row>
    <row r="22" s="1" customFormat="1" ht="27" customHeight="1" spans="1:11">
      <c r="A22" s="18" t="s">
        <v>52</v>
      </c>
      <c r="B22" s="18" t="s">
        <v>48</v>
      </c>
      <c r="C22" s="18" t="s">
        <v>22</v>
      </c>
      <c r="D22" s="19">
        <v>66666662927</v>
      </c>
      <c r="E22" s="20">
        <v>79.6</v>
      </c>
      <c r="F22" s="21">
        <f t="shared" si="0"/>
        <v>47.76</v>
      </c>
      <c r="G22" s="22" t="s">
        <v>53</v>
      </c>
      <c r="H22" s="23">
        <f t="shared" si="1"/>
        <v>31.416</v>
      </c>
      <c r="I22" s="30">
        <f t="shared" si="2"/>
        <v>79.176</v>
      </c>
      <c r="J22" s="31">
        <v>3</v>
      </c>
      <c r="K22" s="32"/>
    </row>
    <row r="23" s="1" customFormat="1" ht="27" customHeight="1" spans="1:11">
      <c r="A23" s="18" t="s">
        <v>54</v>
      </c>
      <c r="B23" s="18" t="s">
        <v>48</v>
      </c>
      <c r="C23" s="18" t="s">
        <v>29</v>
      </c>
      <c r="D23" s="19">
        <v>66666663602</v>
      </c>
      <c r="E23" s="20">
        <v>79.8</v>
      </c>
      <c r="F23" s="21">
        <f t="shared" si="0"/>
        <v>47.88</v>
      </c>
      <c r="G23" s="22" t="s">
        <v>55</v>
      </c>
      <c r="H23" s="23">
        <f t="shared" si="1"/>
        <v>32.272</v>
      </c>
      <c r="I23" s="30">
        <f t="shared" si="2"/>
        <v>80.152</v>
      </c>
      <c r="J23" s="31">
        <v>1</v>
      </c>
      <c r="K23" s="32"/>
    </row>
    <row r="24" s="1" customFormat="1" ht="27" customHeight="1" spans="1:11">
      <c r="A24" s="18" t="s">
        <v>56</v>
      </c>
      <c r="B24" s="18" t="s">
        <v>48</v>
      </c>
      <c r="C24" s="18" t="s">
        <v>29</v>
      </c>
      <c r="D24" s="19">
        <v>66666660604</v>
      </c>
      <c r="E24" s="20">
        <v>78.7</v>
      </c>
      <c r="F24" s="21">
        <f t="shared" si="0"/>
        <v>47.22</v>
      </c>
      <c r="G24" s="22" t="s">
        <v>57</v>
      </c>
      <c r="H24" s="23">
        <f t="shared" si="1"/>
        <v>32.592</v>
      </c>
      <c r="I24" s="30">
        <f t="shared" si="2"/>
        <v>79.812</v>
      </c>
      <c r="J24" s="31">
        <v>2</v>
      </c>
      <c r="K24" s="32"/>
    </row>
    <row r="25" s="1" customFormat="1" ht="27" customHeight="1" spans="1:11">
      <c r="A25" s="18" t="s">
        <v>58</v>
      </c>
      <c r="B25" s="18" t="s">
        <v>48</v>
      </c>
      <c r="C25" s="18" t="s">
        <v>29</v>
      </c>
      <c r="D25" s="19">
        <v>66666662413</v>
      </c>
      <c r="E25" s="20">
        <v>78.5</v>
      </c>
      <c r="F25" s="21">
        <f t="shared" si="0"/>
        <v>47.1</v>
      </c>
      <c r="G25" s="22" t="s">
        <v>59</v>
      </c>
      <c r="H25" s="23">
        <f t="shared" si="1"/>
        <v>32.384</v>
      </c>
      <c r="I25" s="30">
        <f t="shared" si="2"/>
        <v>79.484</v>
      </c>
      <c r="J25" s="31">
        <v>3</v>
      </c>
      <c r="K25" s="32"/>
    </row>
    <row r="26" s="1" customFormat="1" ht="27" customHeight="1" spans="1:11">
      <c r="A26" s="18" t="s">
        <v>60</v>
      </c>
      <c r="B26" s="18" t="s">
        <v>61</v>
      </c>
      <c r="C26" s="18" t="s">
        <v>62</v>
      </c>
      <c r="D26" s="19">
        <v>66666662105</v>
      </c>
      <c r="E26" s="20">
        <v>81.4</v>
      </c>
      <c r="F26" s="21">
        <f t="shared" si="0"/>
        <v>48.84</v>
      </c>
      <c r="G26" s="22" t="s">
        <v>63</v>
      </c>
      <c r="H26" s="23">
        <f t="shared" si="1"/>
        <v>32.136</v>
      </c>
      <c r="I26" s="30">
        <f t="shared" si="2"/>
        <v>80.976</v>
      </c>
      <c r="J26" s="31">
        <v>1</v>
      </c>
      <c r="K26" s="32"/>
    </row>
    <row r="27" s="1" customFormat="1" ht="27" customHeight="1" spans="1:11">
      <c r="A27" s="18" t="s">
        <v>64</v>
      </c>
      <c r="B27" s="18" t="s">
        <v>61</v>
      </c>
      <c r="C27" s="18" t="s">
        <v>62</v>
      </c>
      <c r="D27" s="19">
        <v>66666663905</v>
      </c>
      <c r="E27" s="20">
        <v>82.1</v>
      </c>
      <c r="F27" s="21">
        <f t="shared" si="0"/>
        <v>49.26</v>
      </c>
      <c r="G27" s="22" t="s">
        <v>65</v>
      </c>
      <c r="H27" s="23">
        <f t="shared" si="1"/>
        <v>31.696</v>
      </c>
      <c r="I27" s="30">
        <f t="shared" si="2"/>
        <v>80.956</v>
      </c>
      <c r="J27" s="31">
        <v>2</v>
      </c>
      <c r="K27" s="32"/>
    </row>
    <row r="28" s="1" customFormat="1" ht="27" customHeight="1" spans="1:11">
      <c r="A28" s="18" t="s">
        <v>66</v>
      </c>
      <c r="B28" s="18" t="s">
        <v>61</v>
      </c>
      <c r="C28" s="18" t="s">
        <v>62</v>
      </c>
      <c r="D28" s="19">
        <v>66666661509</v>
      </c>
      <c r="E28" s="20">
        <v>80.3</v>
      </c>
      <c r="F28" s="21">
        <f t="shared" ref="F28:F41" si="3">E28*0.6</f>
        <v>48.18</v>
      </c>
      <c r="G28" s="22" t="s">
        <v>67</v>
      </c>
      <c r="H28" s="23">
        <f t="shared" ref="H28:H41" si="4">G28*0.4</f>
        <v>31.872</v>
      </c>
      <c r="I28" s="30">
        <f t="shared" ref="I28:I37" si="5">F28+H28</f>
        <v>80.052</v>
      </c>
      <c r="J28" s="31">
        <v>3</v>
      </c>
      <c r="K28" s="33"/>
    </row>
    <row r="29" s="1" customFormat="1" ht="27" customHeight="1" spans="1:11">
      <c r="A29" s="18" t="s">
        <v>68</v>
      </c>
      <c r="B29" s="18" t="s">
        <v>69</v>
      </c>
      <c r="C29" s="18" t="s">
        <v>62</v>
      </c>
      <c r="D29" s="19">
        <v>66666662905</v>
      </c>
      <c r="E29" s="20">
        <v>74.2</v>
      </c>
      <c r="F29" s="21">
        <f t="shared" si="3"/>
        <v>44.52</v>
      </c>
      <c r="G29" s="22" t="s">
        <v>70</v>
      </c>
      <c r="H29" s="23">
        <f t="shared" si="4"/>
        <v>32.528</v>
      </c>
      <c r="I29" s="30">
        <f t="shared" si="5"/>
        <v>77.048</v>
      </c>
      <c r="J29" s="31">
        <v>1</v>
      </c>
      <c r="K29" s="33"/>
    </row>
    <row r="30" s="1" customFormat="1" ht="27" customHeight="1" spans="1:11">
      <c r="A30" s="18" t="s">
        <v>71</v>
      </c>
      <c r="B30" s="18" t="s">
        <v>69</v>
      </c>
      <c r="C30" s="18" t="s">
        <v>62</v>
      </c>
      <c r="D30" s="19">
        <v>66666661601</v>
      </c>
      <c r="E30" s="20">
        <v>72</v>
      </c>
      <c r="F30" s="21">
        <f t="shared" si="3"/>
        <v>43.2</v>
      </c>
      <c r="G30" s="22" t="s">
        <v>72</v>
      </c>
      <c r="H30" s="23">
        <f t="shared" si="4"/>
        <v>32.016</v>
      </c>
      <c r="I30" s="30">
        <f t="shared" si="5"/>
        <v>75.216</v>
      </c>
      <c r="J30" s="31">
        <v>2</v>
      </c>
      <c r="K30" s="33"/>
    </row>
    <row r="31" s="1" customFormat="1" ht="27" customHeight="1" spans="1:11">
      <c r="A31" s="18" t="s">
        <v>73</v>
      </c>
      <c r="B31" s="18" t="s">
        <v>69</v>
      </c>
      <c r="C31" s="18" t="s">
        <v>62</v>
      </c>
      <c r="D31" s="19">
        <v>66666660113</v>
      </c>
      <c r="E31" s="20">
        <v>71</v>
      </c>
      <c r="F31" s="21">
        <f t="shared" si="3"/>
        <v>42.6</v>
      </c>
      <c r="G31" s="22" t="s">
        <v>59</v>
      </c>
      <c r="H31" s="23">
        <f t="shared" si="4"/>
        <v>32.384</v>
      </c>
      <c r="I31" s="30">
        <f t="shared" si="5"/>
        <v>74.984</v>
      </c>
      <c r="J31" s="31">
        <v>3</v>
      </c>
      <c r="K31" s="32"/>
    </row>
    <row r="32" s="1" customFormat="1" ht="27" customHeight="1" spans="1:11">
      <c r="A32" s="18" t="s">
        <v>74</v>
      </c>
      <c r="B32" s="18" t="s">
        <v>69</v>
      </c>
      <c r="C32" s="18" t="s">
        <v>14</v>
      </c>
      <c r="D32" s="19">
        <v>66666663206</v>
      </c>
      <c r="E32" s="20">
        <v>77.5</v>
      </c>
      <c r="F32" s="21">
        <f t="shared" si="3"/>
        <v>46.5</v>
      </c>
      <c r="G32" s="22" t="s">
        <v>75</v>
      </c>
      <c r="H32" s="23">
        <f t="shared" si="4"/>
        <v>32.376</v>
      </c>
      <c r="I32" s="30">
        <f t="shared" si="5"/>
        <v>78.876</v>
      </c>
      <c r="J32" s="31">
        <v>1</v>
      </c>
      <c r="K32" s="32"/>
    </row>
    <row r="33" s="1" customFormat="1" ht="27" customHeight="1" spans="1:11">
      <c r="A33" s="18" t="s">
        <v>76</v>
      </c>
      <c r="B33" s="18" t="s">
        <v>69</v>
      </c>
      <c r="C33" s="18" t="s">
        <v>14</v>
      </c>
      <c r="D33" s="19">
        <v>66666662515</v>
      </c>
      <c r="E33" s="20">
        <v>68.4</v>
      </c>
      <c r="F33" s="21">
        <f t="shared" si="3"/>
        <v>41.04</v>
      </c>
      <c r="G33" s="22" t="s">
        <v>77</v>
      </c>
      <c r="H33" s="23">
        <f t="shared" si="4"/>
        <v>32.48</v>
      </c>
      <c r="I33" s="30">
        <f t="shared" si="5"/>
        <v>73.52</v>
      </c>
      <c r="J33" s="31">
        <v>2</v>
      </c>
      <c r="K33" s="32"/>
    </row>
    <row r="34" s="1" customFormat="1" ht="27" customHeight="1" spans="1:11">
      <c r="A34" s="18" t="s">
        <v>78</v>
      </c>
      <c r="B34" s="18" t="s">
        <v>69</v>
      </c>
      <c r="C34" s="18" t="s">
        <v>14</v>
      </c>
      <c r="D34" s="19">
        <v>66666661011</v>
      </c>
      <c r="E34" s="20">
        <v>66.9</v>
      </c>
      <c r="F34" s="21">
        <f t="shared" si="3"/>
        <v>40.14</v>
      </c>
      <c r="G34" s="22" t="s">
        <v>55</v>
      </c>
      <c r="H34" s="23">
        <f t="shared" si="4"/>
        <v>32.272</v>
      </c>
      <c r="I34" s="30">
        <f t="shared" si="5"/>
        <v>72.412</v>
      </c>
      <c r="J34" s="31">
        <v>3</v>
      </c>
      <c r="K34" s="32"/>
    </row>
    <row r="35" s="1" customFormat="1" ht="27" customHeight="1" spans="1:11">
      <c r="A35" s="18" t="s">
        <v>79</v>
      </c>
      <c r="B35" s="18" t="s">
        <v>80</v>
      </c>
      <c r="C35" s="18" t="s">
        <v>81</v>
      </c>
      <c r="D35" s="19">
        <v>66666664122</v>
      </c>
      <c r="E35" s="25">
        <v>86.71</v>
      </c>
      <c r="F35" s="21">
        <f t="shared" si="3"/>
        <v>52.026</v>
      </c>
      <c r="G35" s="22" t="s">
        <v>82</v>
      </c>
      <c r="H35" s="23">
        <f t="shared" si="4"/>
        <v>32.28</v>
      </c>
      <c r="I35" s="34">
        <f t="shared" si="5"/>
        <v>84.306</v>
      </c>
      <c r="J35" s="31">
        <v>1</v>
      </c>
      <c r="K35" s="32"/>
    </row>
    <row r="36" s="1" customFormat="1" ht="27" customHeight="1" spans="1:11">
      <c r="A36" s="18" t="s">
        <v>83</v>
      </c>
      <c r="B36" s="18" t="s">
        <v>80</v>
      </c>
      <c r="C36" s="18" t="s">
        <v>84</v>
      </c>
      <c r="D36" s="19">
        <v>66666664003</v>
      </c>
      <c r="E36" s="25">
        <v>84.96</v>
      </c>
      <c r="F36" s="21">
        <f t="shared" si="3"/>
        <v>50.976</v>
      </c>
      <c r="G36" s="22" t="s">
        <v>53</v>
      </c>
      <c r="H36" s="23">
        <f t="shared" si="4"/>
        <v>31.416</v>
      </c>
      <c r="I36" s="34">
        <v>82.4</v>
      </c>
      <c r="J36" s="31">
        <v>1</v>
      </c>
      <c r="K36" s="32"/>
    </row>
    <row r="37" s="1" customFormat="1" ht="27" customHeight="1" spans="1:11">
      <c r="A37" s="18" t="s">
        <v>85</v>
      </c>
      <c r="B37" s="18" t="s">
        <v>80</v>
      </c>
      <c r="C37" s="18" t="s">
        <v>84</v>
      </c>
      <c r="D37" s="19">
        <v>66666664012</v>
      </c>
      <c r="E37" s="25">
        <v>81.56</v>
      </c>
      <c r="F37" s="21">
        <f t="shared" si="3"/>
        <v>48.936</v>
      </c>
      <c r="G37" s="22" t="s">
        <v>86</v>
      </c>
      <c r="H37" s="23">
        <f t="shared" si="4"/>
        <v>31.944</v>
      </c>
      <c r="I37" s="34">
        <f>F37+H37</f>
        <v>80.88</v>
      </c>
      <c r="J37" s="31">
        <v>2</v>
      </c>
      <c r="K37" s="32"/>
    </row>
    <row r="38" s="1" customFormat="1" ht="27" customHeight="1" spans="1:11">
      <c r="A38" s="18" t="s">
        <v>87</v>
      </c>
      <c r="B38" s="18" t="s">
        <v>88</v>
      </c>
      <c r="C38" s="18" t="s">
        <v>81</v>
      </c>
      <c r="D38" s="19">
        <v>66666664126</v>
      </c>
      <c r="E38" s="25">
        <v>76.92</v>
      </c>
      <c r="F38" s="21">
        <f t="shared" si="3"/>
        <v>46.152</v>
      </c>
      <c r="G38" s="22" t="s">
        <v>82</v>
      </c>
      <c r="H38" s="23">
        <f t="shared" si="4"/>
        <v>32.28</v>
      </c>
      <c r="I38" s="34">
        <f>F38+H38</f>
        <v>78.432</v>
      </c>
      <c r="J38" s="31">
        <v>1</v>
      </c>
      <c r="K38" s="32"/>
    </row>
    <row r="39" s="1" customFormat="1" ht="27" customHeight="1" spans="1:11">
      <c r="A39" s="18" t="s">
        <v>89</v>
      </c>
      <c r="B39" s="18" t="s">
        <v>88</v>
      </c>
      <c r="C39" s="18" t="s">
        <v>81</v>
      </c>
      <c r="D39" s="19">
        <v>66666664128</v>
      </c>
      <c r="E39" s="25">
        <v>74.02</v>
      </c>
      <c r="F39" s="21">
        <f t="shared" si="3"/>
        <v>44.412</v>
      </c>
      <c r="G39" s="22" t="s">
        <v>90</v>
      </c>
      <c r="H39" s="23">
        <f t="shared" si="4"/>
        <v>32.504</v>
      </c>
      <c r="I39" s="34">
        <v>76.91</v>
      </c>
      <c r="J39" s="31">
        <v>2</v>
      </c>
      <c r="K39" s="32"/>
    </row>
    <row r="40" s="1" customFormat="1" ht="27" customHeight="1" spans="1:11">
      <c r="A40" s="18" t="s">
        <v>91</v>
      </c>
      <c r="B40" s="26" t="s">
        <v>92</v>
      </c>
      <c r="C40" s="18" t="s">
        <v>81</v>
      </c>
      <c r="D40" s="19">
        <v>66666664110</v>
      </c>
      <c r="E40" s="25">
        <v>75.75</v>
      </c>
      <c r="F40" s="21">
        <f t="shared" si="3"/>
        <v>45.45</v>
      </c>
      <c r="G40" s="22" t="s">
        <v>93</v>
      </c>
      <c r="H40" s="23">
        <f t="shared" si="4"/>
        <v>32.752</v>
      </c>
      <c r="I40" s="34">
        <f>F40+H40</f>
        <v>78.202</v>
      </c>
      <c r="J40" s="31">
        <v>1</v>
      </c>
      <c r="K40" s="32"/>
    </row>
    <row r="41" s="1" customFormat="1" ht="27" customHeight="1" spans="1:11">
      <c r="A41" s="18" t="s">
        <v>94</v>
      </c>
      <c r="B41" s="26" t="s">
        <v>92</v>
      </c>
      <c r="C41" s="18" t="s">
        <v>81</v>
      </c>
      <c r="D41" s="19">
        <v>66666664203</v>
      </c>
      <c r="E41" s="25">
        <v>75.94</v>
      </c>
      <c r="F41" s="21">
        <f t="shared" si="3"/>
        <v>45.564</v>
      </c>
      <c r="G41" s="22" t="s">
        <v>95</v>
      </c>
      <c r="H41" s="23">
        <f t="shared" si="4"/>
        <v>31.592</v>
      </c>
      <c r="I41" s="34">
        <v>77.15</v>
      </c>
      <c r="J41" s="31">
        <v>2</v>
      </c>
      <c r="K41" s="32"/>
    </row>
    <row r="42" s="1" customFormat="1" ht="27" customHeight="1" spans="1:11">
      <c r="A42" s="18" t="s">
        <v>96</v>
      </c>
      <c r="B42" s="26" t="s">
        <v>92</v>
      </c>
      <c r="C42" s="18" t="s">
        <v>97</v>
      </c>
      <c r="D42" s="19">
        <v>66666664004</v>
      </c>
      <c r="E42" s="25">
        <v>83.54</v>
      </c>
      <c r="F42" s="21">
        <f t="shared" ref="F42:F69" si="6">E42*0.6</f>
        <v>50.124</v>
      </c>
      <c r="G42" s="22" t="s">
        <v>98</v>
      </c>
      <c r="H42" s="23">
        <f t="shared" ref="H42:H69" si="7">G42*0.4</f>
        <v>32.128</v>
      </c>
      <c r="I42" s="34">
        <f>F42+H42</f>
        <v>82.252</v>
      </c>
      <c r="J42" s="31">
        <v>1</v>
      </c>
      <c r="K42" s="32"/>
    </row>
    <row r="43" s="1" customFormat="1" ht="27" customHeight="1" spans="1:11">
      <c r="A43" s="18" t="s">
        <v>99</v>
      </c>
      <c r="B43" s="26" t="s">
        <v>92</v>
      </c>
      <c r="C43" s="18" t="s">
        <v>97</v>
      </c>
      <c r="D43" s="19">
        <v>66666664010</v>
      </c>
      <c r="E43" s="25">
        <v>74.67</v>
      </c>
      <c r="F43" s="21">
        <f t="shared" si="6"/>
        <v>44.802</v>
      </c>
      <c r="G43" s="22" t="s">
        <v>100</v>
      </c>
      <c r="H43" s="23">
        <f t="shared" si="7"/>
        <v>32.584</v>
      </c>
      <c r="I43" s="34">
        <v>77.38</v>
      </c>
      <c r="J43" s="31">
        <v>2</v>
      </c>
      <c r="K43" s="32"/>
    </row>
    <row r="44" s="1" customFormat="1" ht="27" customHeight="1" spans="1:11">
      <c r="A44" s="18" t="s">
        <v>101</v>
      </c>
      <c r="B44" s="26" t="s">
        <v>92</v>
      </c>
      <c r="C44" s="18" t="s">
        <v>97</v>
      </c>
      <c r="D44" s="19">
        <v>66666664206</v>
      </c>
      <c r="E44" s="25">
        <v>70.74</v>
      </c>
      <c r="F44" s="21">
        <f t="shared" si="6"/>
        <v>42.444</v>
      </c>
      <c r="G44" s="22" t="s">
        <v>102</v>
      </c>
      <c r="H44" s="23">
        <f t="shared" si="7"/>
        <v>31.72</v>
      </c>
      <c r="I44" s="34">
        <f t="shared" ref="I44:I69" si="8">F44+H44</f>
        <v>74.164</v>
      </c>
      <c r="J44" s="31">
        <v>3</v>
      </c>
      <c r="K44" s="33"/>
    </row>
    <row r="45" s="1" customFormat="1" ht="27" customHeight="1" spans="1:11">
      <c r="A45" s="18" t="s">
        <v>103</v>
      </c>
      <c r="B45" s="26" t="s">
        <v>104</v>
      </c>
      <c r="C45" s="18" t="s">
        <v>105</v>
      </c>
      <c r="D45" s="19">
        <v>66666664216</v>
      </c>
      <c r="E45" s="25">
        <v>76.21</v>
      </c>
      <c r="F45" s="21">
        <f t="shared" si="6"/>
        <v>45.726</v>
      </c>
      <c r="G45" s="22" t="s">
        <v>106</v>
      </c>
      <c r="H45" s="23">
        <f t="shared" si="7"/>
        <v>32.64</v>
      </c>
      <c r="I45" s="34">
        <f t="shared" si="8"/>
        <v>78.366</v>
      </c>
      <c r="J45" s="31">
        <v>1</v>
      </c>
      <c r="K45" s="33"/>
    </row>
    <row r="46" s="1" customFormat="1" ht="27" customHeight="1" spans="1:11">
      <c r="A46" s="18" t="s">
        <v>107</v>
      </c>
      <c r="B46" s="26" t="s">
        <v>104</v>
      </c>
      <c r="C46" s="18" t="s">
        <v>105</v>
      </c>
      <c r="D46" s="19">
        <v>66666664123</v>
      </c>
      <c r="E46" s="25">
        <v>63.22</v>
      </c>
      <c r="F46" s="21">
        <f t="shared" si="6"/>
        <v>37.932</v>
      </c>
      <c r="G46" s="22" t="s">
        <v>108</v>
      </c>
      <c r="H46" s="23">
        <f t="shared" si="7"/>
        <v>32.568</v>
      </c>
      <c r="I46" s="34">
        <f t="shared" si="8"/>
        <v>70.5</v>
      </c>
      <c r="J46" s="31">
        <v>2</v>
      </c>
      <c r="K46" s="33"/>
    </row>
    <row r="47" s="1" customFormat="1" ht="27" customHeight="1" spans="1:11">
      <c r="A47" s="18" t="s">
        <v>109</v>
      </c>
      <c r="B47" s="26" t="s">
        <v>110</v>
      </c>
      <c r="C47" s="18" t="s">
        <v>111</v>
      </c>
      <c r="D47" s="19">
        <v>66666664119</v>
      </c>
      <c r="E47" s="25">
        <v>76.61</v>
      </c>
      <c r="F47" s="21">
        <f t="shared" si="6"/>
        <v>45.966</v>
      </c>
      <c r="G47" s="22" t="s">
        <v>106</v>
      </c>
      <c r="H47" s="23">
        <f t="shared" si="7"/>
        <v>32.64</v>
      </c>
      <c r="I47" s="34">
        <f t="shared" si="8"/>
        <v>78.606</v>
      </c>
      <c r="J47" s="31">
        <v>1</v>
      </c>
      <c r="K47" s="32"/>
    </row>
    <row r="48" s="1" customFormat="1" ht="27" customHeight="1" spans="1:11">
      <c r="A48" s="18" t="s">
        <v>112</v>
      </c>
      <c r="B48" s="26" t="s">
        <v>110</v>
      </c>
      <c r="C48" s="18" t="s">
        <v>111</v>
      </c>
      <c r="D48" s="19">
        <v>66666664208</v>
      </c>
      <c r="E48" s="25">
        <v>76.3</v>
      </c>
      <c r="F48" s="21">
        <f t="shared" si="6"/>
        <v>45.78</v>
      </c>
      <c r="G48" s="22" t="s">
        <v>113</v>
      </c>
      <c r="H48" s="23">
        <f t="shared" si="7"/>
        <v>32.776</v>
      </c>
      <c r="I48" s="34">
        <f t="shared" si="8"/>
        <v>78.556</v>
      </c>
      <c r="J48" s="31">
        <v>2</v>
      </c>
      <c r="K48" s="32"/>
    </row>
    <row r="49" s="1" customFormat="1" ht="27" customHeight="1" spans="1:11">
      <c r="A49" s="18" t="s">
        <v>114</v>
      </c>
      <c r="B49" s="26" t="s">
        <v>110</v>
      </c>
      <c r="C49" s="18" t="s">
        <v>111</v>
      </c>
      <c r="D49" s="19">
        <v>66666664112</v>
      </c>
      <c r="E49" s="25">
        <v>69.61</v>
      </c>
      <c r="F49" s="21">
        <f t="shared" si="6"/>
        <v>41.766</v>
      </c>
      <c r="G49" s="22" t="s">
        <v>19</v>
      </c>
      <c r="H49" s="23">
        <f t="shared" si="7"/>
        <v>0</v>
      </c>
      <c r="I49" s="34">
        <f t="shared" si="8"/>
        <v>41.766</v>
      </c>
      <c r="J49" s="31">
        <v>3</v>
      </c>
      <c r="K49" s="32"/>
    </row>
    <row r="50" s="1" customFormat="1" ht="27" customHeight="1" spans="1:11">
      <c r="A50" s="18" t="s">
        <v>115</v>
      </c>
      <c r="B50" s="26" t="s">
        <v>110</v>
      </c>
      <c r="C50" s="18" t="s">
        <v>116</v>
      </c>
      <c r="D50" s="19">
        <v>66666664125</v>
      </c>
      <c r="E50" s="25">
        <v>80.98</v>
      </c>
      <c r="F50" s="21">
        <f t="shared" si="6"/>
        <v>48.588</v>
      </c>
      <c r="G50" s="22" t="s">
        <v>70</v>
      </c>
      <c r="H50" s="23">
        <f t="shared" si="7"/>
        <v>32.528</v>
      </c>
      <c r="I50" s="34">
        <f t="shared" si="8"/>
        <v>81.116</v>
      </c>
      <c r="J50" s="31">
        <v>1</v>
      </c>
      <c r="K50" s="32"/>
    </row>
    <row r="51" s="1" customFormat="1" ht="27" customHeight="1" spans="1:11">
      <c r="A51" s="18" t="s">
        <v>117</v>
      </c>
      <c r="B51" s="26" t="s">
        <v>110</v>
      </c>
      <c r="C51" s="18" t="s">
        <v>116</v>
      </c>
      <c r="D51" s="19">
        <v>66666664209</v>
      </c>
      <c r="E51" s="25">
        <v>80.88</v>
      </c>
      <c r="F51" s="21">
        <f t="shared" si="6"/>
        <v>48.528</v>
      </c>
      <c r="G51" s="22" t="s">
        <v>118</v>
      </c>
      <c r="H51" s="23">
        <f t="shared" si="7"/>
        <v>31.712</v>
      </c>
      <c r="I51" s="34">
        <f t="shared" si="8"/>
        <v>80.24</v>
      </c>
      <c r="J51" s="31">
        <v>2</v>
      </c>
      <c r="K51" s="32"/>
    </row>
    <row r="52" s="1" customFormat="1" ht="27" customHeight="1" spans="1:11">
      <c r="A52" s="18" t="s">
        <v>119</v>
      </c>
      <c r="B52" s="26" t="s">
        <v>110</v>
      </c>
      <c r="C52" s="18" t="s">
        <v>116</v>
      </c>
      <c r="D52" s="19">
        <v>66666664103</v>
      </c>
      <c r="E52" s="25">
        <v>70.63</v>
      </c>
      <c r="F52" s="21">
        <f t="shared" si="6"/>
        <v>42.378</v>
      </c>
      <c r="G52" s="22" t="s">
        <v>120</v>
      </c>
      <c r="H52" s="23">
        <f t="shared" si="7"/>
        <v>32.408</v>
      </c>
      <c r="I52" s="34">
        <f t="shared" si="8"/>
        <v>74.786</v>
      </c>
      <c r="J52" s="31">
        <v>3</v>
      </c>
      <c r="K52" s="32"/>
    </row>
    <row r="53" s="1" customFormat="1" ht="27" customHeight="1" spans="1:11">
      <c r="A53" s="18" t="s">
        <v>121</v>
      </c>
      <c r="B53" s="18" t="s">
        <v>122</v>
      </c>
      <c r="C53" s="18" t="s">
        <v>116</v>
      </c>
      <c r="D53" s="19">
        <v>66666664107</v>
      </c>
      <c r="E53" s="25">
        <v>74.74</v>
      </c>
      <c r="F53" s="21">
        <f t="shared" si="6"/>
        <v>44.844</v>
      </c>
      <c r="G53" s="22" t="s">
        <v>19</v>
      </c>
      <c r="H53" s="23">
        <f t="shared" si="7"/>
        <v>0</v>
      </c>
      <c r="I53" s="34">
        <f t="shared" si="8"/>
        <v>44.844</v>
      </c>
      <c r="J53" s="31">
        <v>1</v>
      </c>
      <c r="K53" s="32"/>
    </row>
    <row r="54" s="1" customFormat="1" ht="27" customHeight="1" spans="1:11">
      <c r="A54" s="18" t="s">
        <v>123</v>
      </c>
      <c r="B54" s="18" t="s">
        <v>124</v>
      </c>
      <c r="C54" s="18" t="s">
        <v>14</v>
      </c>
      <c r="D54" s="19">
        <v>66666661408</v>
      </c>
      <c r="E54" s="20">
        <v>78.3</v>
      </c>
      <c r="F54" s="21">
        <f t="shared" si="6"/>
        <v>46.98</v>
      </c>
      <c r="G54" s="22" t="s">
        <v>25</v>
      </c>
      <c r="H54" s="23">
        <f t="shared" si="7"/>
        <v>32.416</v>
      </c>
      <c r="I54" s="30">
        <f t="shared" si="8"/>
        <v>79.396</v>
      </c>
      <c r="J54" s="31">
        <v>1</v>
      </c>
      <c r="K54" s="32"/>
    </row>
    <row r="55" s="1" customFormat="1" ht="27" customHeight="1" spans="1:11">
      <c r="A55" s="18" t="s">
        <v>125</v>
      </c>
      <c r="B55" s="18" t="s">
        <v>124</v>
      </c>
      <c r="C55" s="18" t="s">
        <v>14</v>
      </c>
      <c r="D55" s="19">
        <v>66666660804</v>
      </c>
      <c r="E55" s="20">
        <v>79.2</v>
      </c>
      <c r="F55" s="21">
        <f t="shared" si="6"/>
        <v>47.52</v>
      </c>
      <c r="G55" s="22" t="s">
        <v>126</v>
      </c>
      <c r="H55" s="23">
        <f t="shared" si="7"/>
        <v>31.736</v>
      </c>
      <c r="I55" s="30">
        <f t="shared" si="8"/>
        <v>79.256</v>
      </c>
      <c r="J55" s="31">
        <v>2</v>
      </c>
      <c r="K55" s="32"/>
    </row>
    <row r="56" s="1" customFormat="1" ht="27" customHeight="1" spans="1:11">
      <c r="A56" s="18" t="s">
        <v>127</v>
      </c>
      <c r="B56" s="18" t="s">
        <v>124</v>
      </c>
      <c r="C56" s="18" t="s">
        <v>14</v>
      </c>
      <c r="D56" s="19">
        <v>66666663106</v>
      </c>
      <c r="E56" s="20">
        <v>78.8</v>
      </c>
      <c r="F56" s="21">
        <f t="shared" si="6"/>
        <v>47.28</v>
      </c>
      <c r="G56" s="22" t="s">
        <v>128</v>
      </c>
      <c r="H56" s="23">
        <f t="shared" si="7"/>
        <v>31.624</v>
      </c>
      <c r="I56" s="30">
        <f t="shared" si="8"/>
        <v>78.904</v>
      </c>
      <c r="J56" s="31">
        <v>3</v>
      </c>
      <c r="K56" s="32"/>
    </row>
    <row r="57" s="1" customFormat="1" ht="27" customHeight="1" spans="1:11">
      <c r="A57" s="18" t="s">
        <v>129</v>
      </c>
      <c r="B57" s="18" t="s">
        <v>130</v>
      </c>
      <c r="C57" s="18" t="s">
        <v>62</v>
      </c>
      <c r="D57" s="19">
        <v>66666662512</v>
      </c>
      <c r="E57" s="20">
        <v>72</v>
      </c>
      <c r="F57" s="21">
        <f t="shared" si="6"/>
        <v>43.2</v>
      </c>
      <c r="G57" s="22" t="s">
        <v>131</v>
      </c>
      <c r="H57" s="23">
        <f t="shared" si="7"/>
        <v>32.712</v>
      </c>
      <c r="I57" s="30">
        <f t="shared" si="8"/>
        <v>75.912</v>
      </c>
      <c r="J57" s="31">
        <v>1</v>
      </c>
      <c r="K57" s="32"/>
    </row>
    <row r="58" s="1" customFormat="1" ht="27" customHeight="1" spans="1:11">
      <c r="A58" s="18" t="s">
        <v>132</v>
      </c>
      <c r="B58" s="18" t="s">
        <v>130</v>
      </c>
      <c r="C58" s="18" t="s">
        <v>62</v>
      </c>
      <c r="D58" s="19">
        <v>66666663907</v>
      </c>
      <c r="E58" s="20">
        <v>71.3</v>
      </c>
      <c r="F58" s="21">
        <f t="shared" si="6"/>
        <v>42.78</v>
      </c>
      <c r="G58" s="22" t="s">
        <v>133</v>
      </c>
      <c r="H58" s="23">
        <f t="shared" si="7"/>
        <v>32.656</v>
      </c>
      <c r="I58" s="30">
        <f t="shared" si="8"/>
        <v>75.436</v>
      </c>
      <c r="J58" s="31">
        <v>2</v>
      </c>
      <c r="K58" s="32"/>
    </row>
    <row r="59" s="1" customFormat="1" ht="27" customHeight="1" spans="1:11">
      <c r="A59" s="18" t="s">
        <v>134</v>
      </c>
      <c r="B59" s="18" t="s">
        <v>130</v>
      </c>
      <c r="C59" s="18" t="s">
        <v>62</v>
      </c>
      <c r="D59" s="19">
        <v>66666662318</v>
      </c>
      <c r="E59" s="20">
        <v>71.5</v>
      </c>
      <c r="F59" s="21">
        <f t="shared" si="6"/>
        <v>42.9</v>
      </c>
      <c r="G59" s="22" t="s">
        <v>135</v>
      </c>
      <c r="H59" s="23">
        <f t="shared" si="7"/>
        <v>32.52</v>
      </c>
      <c r="I59" s="30">
        <f t="shared" si="8"/>
        <v>75.42</v>
      </c>
      <c r="J59" s="31">
        <v>3</v>
      </c>
      <c r="K59" s="32"/>
    </row>
    <row r="60" s="1" customFormat="1" ht="27" customHeight="1" spans="1:11">
      <c r="A60" s="18" t="s">
        <v>136</v>
      </c>
      <c r="B60" s="18" t="s">
        <v>130</v>
      </c>
      <c r="C60" s="18" t="s">
        <v>62</v>
      </c>
      <c r="D60" s="19">
        <v>66666662627</v>
      </c>
      <c r="E60" s="20">
        <v>70.4</v>
      </c>
      <c r="F60" s="21">
        <f t="shared" si="6"/>
        <v>42.24</v>
      </c>
      <c r="G60" s="22" t="s">
        <v>137</v>
      </c>
      <c r="H60" s="23">
        <f t="shared" si="7"/>
        <v>32.56</v>
      </c>
      <c r="I60" s="30">
        <f t="shared" si="8"/>
        <v>74.8</v>
      </c>
      <c r="J60" s="31">
        <v>4</v>
      </c>
      <c r="K60" s="32"/>
    </row>
    <row r="61" s="1" customFormat="1" ht="27" customHeight="1" spans="1:11">
      <c r="A61" s="18" t="s">
        <v>138</v>
      </c>
      <c r="B61" s="18" t="s">
        <v>130</v>
      </c>
      <c r="C61" s="18" t="s">
        <v>62</v>
      </c>
      <c r="D61" s="19">
        <v>66666660914</v>
      </c>
      <c r="E61" s="20">
        <v>71.7</v>
      </c>
      <c r="F61" s="21">
        <f t="shared" si="6"/>
        <v>43.02</v>
      </c>
      <c r="G61" s="22" t="s">
        <v>139</v>
      </c>
      <c r="H61" s="23">
        <f t="shared" si="7"/>
        <v>31.584</v>
      </c>
      <c r="I61" s="30">
        <f t="shared" si="8"/>
        <v>74.604</v>
      </c>
      <c r="J61" s="31">
        <v>5</v>
      </c>
      <c r="K61" s="32"/>
    </row>
    <row r="62" s="1" customFormat="1" ht="27" customHeight="1" spans="1:11">
      <c r="A62" s="18" t="s">
        <v>140</v>
      </c>
      <c r="B62" s="18" t="s">
        <v>130</v>
      </c>
      <c r="C62" s="18" t="s">
        <v>62</v>
      </c>
      <c r="D62" s="19">
        <v>66666662130</v>
      </c>
      <c r="E62" s="20">
        <v>71.5</v>
      </c>
      <c r="F62" s="21">
        <f t="shared" si="6"/>
        <v>42.9</v>
      </c>
      <c r="G62" s="22" t="s">
        <v>141</v>
      </c>
      <c r="H62" s="23">
        <f t="shared" si="7"/>
        <v>29.248</v>
      </c>
      <c r="I62" s="30">
        <f t="shared" si="8"/>
        <v>72.148</v>
      </c>
      <c r="J62" s="31">
        <v>6</v>
      </c>
      <c r="K62" s="32"/>
    </row>
    <row r="63" s="1" customFormat="1" ht="27" customHeight="1" spans="1:11">
      <c r="A63" s="18" t="s">
        <v>142</v>
      </c>
      <c r="B63" s="18" t="s">
        <v>143</v>
      </c>
      <c r="C63" s="18" t="s">
        <v>14</v>
      </c>
      <c r="D63" s="19">
        <v>66666662625</v>
      </c>
      <c r="E63" s="20">
        <v>81</v>
      </c>
      <c r="F63" s="21">
        <f t="shared" si="6"/>
        <v>48.6</v>
      </c>
      <c r="G63" s="22" t="s">
        <v>144</v>
      </c>
      <c r="H63" s="23">
        <f t="shared" si="7"/>
        <v>32.344</v>
      </c>
      <c r="I63" s="30">
        <f t="shared" si="8"/>
        <v>80.944</v>
      </c>
      <c r="J63" s="31">
        <v>1</v>
      </c>
      <c r="K63" s="32"/>
    </row>
    <row r="64" s="1" customFormat="1" ht="27" customHeight="1" spans="1:11">
      <c r="A64" s="18" t="s">
        <v>145</v>
      </c>
      <c r="B64" s="18" t="s">
        <v>143</v>
      </c>
      <c r="C64" s="18" t="s">
        <v>14</v>
      </c>
      <c r="D64" s="19">
        <v>66666663813</v>
      </c>
      <c r="E64" s="20">
        <v>73.4</v>
      </c>
      <c r="F64" s="21">
        <f t="shared" si="6"/>
        <v>44.04</v>
      </c>
      <c r="G64" s="22" t="s">
        <v>146</v>
      </c>
      <c r="H64" s="23">
        <f t="shared" si="7"/>
        <v>32.456</v>
      </c>
      <c r="I64" s="30">
        <f t="shared" si="8"/>
        <v>76.496</v>
      </c>
      <c r="J64" s="31">
        <v>2</v>
      </c>
      <c r="K64" s="32"/>
    </row>
    <row r="65" s="1" customFormat="1" ht="27" customHeight="1" spans="1:11">
      <c r="A65" s="18" t="s">
        <v>147</v>
      </c>
      <c r="B65" s="18" t="s">
        <v>143</v>
      </c>
      <c r="C65" s="18" t="s">
        <v>14</v>
      </c>
      <c r="D65" s="19">
        <v>66666661905</v>
      </c>
      <c r="E65" s="20">
        <v>71.4</v>
      </c>
      <c r="F65" s="21">
        <f t="shared" si="6"/>
        <v>42.84</v>
      </c>
      <c r="G65" s="22" t="s">
        <v>148</v>
      </c>
      <c r="H65" s="23">
        <f t="shared" si="7"/>
        <v>31.576</v>
      </c>
      <c r="I65" s="30">
        <f t="shared" si="8"/>
        <v>74.416</v>
      </c>
      <c r="J65" s="31">
        <v>3</v>
      </c>
      <c r="K65" s="32"/>
    </row>
    <row r="66" s="1" customFormat="1" ht="27" customHeight="1" spans="1:11">
      <c r="A66" s="18" t="s">
        <v>149</v>
      </c>
      <c r="B66" s="18" t="s">
        <v>150</v>
      </c>
      <c r="C66" s="18" t="s">
        <v>151</v>
      </c>
      <c r="D66" s="19">
        <v>66666662929</v>
      </c>
      <c r="E66" s="20">
        <v>72.9</v>
      </c>
      <c r="F66" s="21">
        <f t="shared" si="6"/>
        <v>43.74</v>
      </c>
      <c r="G66" s="22" t="s">
        <v>152</v>
      </c>
      <c r="H66" s="23">
        <f t="shared" si="7"/>
        <v>32.96</v>
      </c>
      <c r="I66" s="30">
        <f t="shared" si="8"/>
        <v>76.7</v>
      </c>
      <c r="J66" s="31">
        <v>1</v>
      </c>
      <c r="K66" s="32"/>
    </row>
    <row r="67" s="1" customFormat="1" ht="27" customHeight="1" spans="1:11">
      <c r="A67" s="18" t="s">
        <v>153</v>
      </c>
      <c r="B67" s="18" t="s">
        <v>150</v>
      </c>
      <c r="C67" s="18" t="s">
        <v>151</v>
      </c>
      <c r="D67" s="19">
        <v>66666660317</v>
      </c>
      <c r="E67" s="20">
        <v>72</v>
      </c>
      <c r="F67" s="21">
        <f t="shared" si="6"/>
        <v>43.2</v>
      </c>
      <c r="G67" s="22" t="s">
        <v>154</v>
      </c>
      <c r="H67" s="23">
        <f t="shared" si="7"/>
        <v>32.168</v>
      </c>
      <c r="I67" s="30">
        <f t="shared" si="8"/>
        <v>75.368</v>
      </c>
      <c r="J67" s="31">
        <v>2</v>
      </c>
      <c r="K67" s="32"/>
    </row>
    <row r="68" s="1" customFormat="1" ht="27" customHeight="1" spans="1:11">
      <c r="A68" s="18" t="s">
        <v>155</v>
      </c>
      <c r="B68" s="18" t="s">
        <v>150</v>
      </c>
      <c r="C68" s="18" t="s">
        <v>151</v>
      </c>
      <c r="D68" s="19">
        <v>66666661108</v>
      </c>
      <c r="E68" s="20">
        <v>70.6</v>
      </c>
      <c r="F68" s="21">
        <f t="shared" si="6"/>
        <v>42.36</v>
      </c>
      <c r="G68" s="22" t="s">
        <v>156</v>
      </c>
      <c r="H68" s="23">
        <f t="shared" si="7"/>
        <v>32.92</v>
      </c>
      <c r="I68" s="30">
        <f t="shared" si="8"/>
        <v>75.28</v>
      </c>
      <c r="J68" s="31">
        <v>3</v>
      </c>
      <c r="K68" s="32"/>
    </row>
    <row r="69" s="1" customFormat="1" ht="27" customHeight="1" spans="1:11">
      <c r="A69" s="18" t="s">
        <v>157</v>
      </c>
      <c r="B69" s="18" t="s">
        <v>158</v>
      </c>
      <c r="C69" s="18" t="s">
        <v>62</v>
      </c>
      <c r="D69" s="19">
        <v>66666660923</v>
      </c>
      <c r="E69" s="20">
        <v>80.8</v>
      </c>
      <c r="F69" s="21">
        <f t="shared" si="6"/>
        <v>48.48</v>
      </c>
      <c r="G69" s="22" t="s">
        <v>159</v>
      </c>
      <c r="H69" s="23">
        <f t="shared" si="7"/>
        <v>32.72</v>
      </c>
      <c r="I69" s="30">
        <f t="shared" si="8"/>
        <v>81.2</v>
      </c>
      <c r="J69" s="31">
        <v>1</v>
      </c>
      <c r="K69" s="32"/>
    </row>
    <row r="70" s="1" customFormat="1" ht="27" customHeight="1" spans="1:11">
      <c r="A70" s="18" t="s">
        <v>160</v>
      </c>
      <c r="B70" s="18" t="s">
        <v>158</v>
      </c>
      <c r="C70" s="18" t="s">
        <v>62</v>
      </c>
      <c r="D70" s="19">
        <v>66666660202</v>
      </c>
      <c r="E70" s="20">
        <v>78.7</v>
      </c>
      <c r="F70" s="21">
        <f t="shared" ref="F70:F103" si="9">E70*0.6</f>
        <v>47.22</v>
      </c>
      <c r="G70" s="22" t="s">
        <v>161</v>
      </c>
      <c r="H70" s="23">
        <f t="shared" ref="H70:H103" si="10">G70*0.4</f>
        <v>32.84</v>
      </c>
      <c r="I70" s="30">
        <f t="shared" ref="I70:I103" si="11">F70+H70</f>
        <v>80.06</v>
      </c>
      <c r="J70" s="31">
        <v>2</v>
      </c>
      <c r="K70" s="32"/>
    </row>
    <row r="71" s="1" customFormat="1" ht="27" customHeight="1" spans="1:11">
      <c r="A71" s="18" t="s">
        <v>162</v>
      </c>
      <c r="B71" s="18" t="s">
        <v>158</v>
      </c>
      <c r="C71" s="18" t="s">
        <v>62</v>
      </c>
      <c r="D71" s="19">
        <v>66666662817</v>
      </c>
      <c r="E71" s="20">
        <v>76.1</v>
      </c>
      <c r="F71" s="21">
        <f t="shared" si="9"/>
        <v>45.66</v>
      </c>
      <c r="G71" s="22" t="s">
        <v>55</v>
      </c>
      <c r="H71" s="23">
        <f t="shared" si="10"/>
        <v>32.272</v>
      </c>
      <c r="I71" s="30">
        <f t="shared" si="11"/>
        <v>77.932</v>
      </c>
      <c r="J71" s="31">
        <v>3</v>
      </c>
      <c r="K71" s="32"/>
    </row>
    <row r="72" s="1" customFormat="1" ht="27" customHeight="1" spans="1:11">
      <c r="A72" s="18" t="s">
        <v>163</v>
      </c>
      <c r="B72" s="18" t="s">
        <v>158</v>
      </c>
      <c r="C72" s="18" t="s">
        <v>14</v>
      </c>
      <c r="D72" s="19">
        <v>66666661706</v>
      </c>
      <c r="E72" s="20">
        <v>71.4</v>
      </c>
      <c r="F72" s="21">
        <f t="shared" si="9"/>
        <v>42.84</v>
      </c>
      <c r="G72" s="22" t="s">
        <v>164</v>
      </c>
      <c r="H72" s="23">
        <f t="shared" si="10"/>
        <v>32.856</v>
      </c>
      <c r="I72" s="30">
        <f t="shared" si="11"/>
        <v>75.696</v>
      </c>
      <c r="J72" s="31">
        <v>1</v>
      </c>
      <c r="K72" s="32"/>
    </row>
    <row r="73" s="1" customFormat="1" ht="27" customHeight="1" spans="1:11">
      <c r="A73" s="18" t="s">
        <v>165</v>
      </c>
      <c r="B73" s="18" t="s">
        <v>158</v>
      </c>
      <c r="C73" s="18" t="s">
        <v>14</v>
      </c>
      <c r="D73" s="19">
        <v>66666663230</v>
      </c>
      <c r="E73" s="20">
        <v>70.7</v>
      </c>
      <c r="F73" s="21">
        <f t="shared" si="9"/>
        <v>42.42</v>
      </c>
      <c r="G73" s="22" t="s">
        <v>166</v>
      </c>
      <c r="H73" s="23">
        <f t="shared" si="10"/>
        <v>32.032</v>
      </c>
      <c r="I73" s="30">
        <f t="shared" si="11"/>
        <v>74.452</v>
      </c>
      <c r="J73" s="31">
        <v>2</v>
      </c>
      <c r="K73" s="32"/>
    </row>
    <row r="74" s="1" customFormat="1" ht="27" customHeight="1" spans="1:11">
      <c r="A74" s="18" t="s">
        <v>167</v>
      </c>
      <c r="B74" s="18" t="s">
        <v>158</v>
      </c>
      <c r="C74" s="18" t="s">
        <v>14</v>
      </c>
      <c r="D74" s="19">
        <v>66666660725</v>
      </c>
      <c r="E74" s="20">
        <v>66.8</v>
      </c>
      <c r="F74" s="21">
        <f t="shared" si="9"/>
        <v>40.08</v>
      </c>
      <c r="G74" s="22" t="s">
        <v>168</v>
      </c>
      <c r="H74" s="23">
        <f t="shared" si="10"/>
        <v>32.152</v>
      </c>
      <c r="I74" s="30">
        <f t="shared" si="11"/>
        <v>72.232</v>
      </c>
      <c r="J74" s="31">
        <v>3</v>
      </c>
      <c r="K74" s="32"/>
    </row>
    <row r="75" s="1" customFormat="1" ht="27" customHeight="1" spans="1:11">
      <c r="A75" s="18" t="s">
        <v>169</v>
      </c>
      <c r="B75" s="18" t="s">
        <v>158</v>
      </c>
      <c r="C75" s="18" t="s">
        <v>14</v>
      </c>
      <c r="D75" s="19">
        <v>66666661520</v>
      </c>
      <c r="E75" s="20">
        <v>64.7</v>
      </c>
      <c r="F75" s="21">
        <f t="shared" si="9"/>
        <v>38.82</v>
      </c>
      <c r="G75" s="22" t="s">
        <v>120</v>
      </c>
      <c r="H75" s="23">
        <f t="shared" si="10"/>
        <v>32.408</v>
      </c>
      <c r="I75" s="30">
        <f t="shared" si="11"/>
        <v>71.228</v>
      </c>
      <c r="J75" s="31">
        <v>4</v>
      </c>
      <c r="K75" s="32"/>
    </row>
    <row r="76" s="1" customFormat="1" ht="27" customHeight="1" spans="1:11">
      <c r="A76" s="18" t="s">
        <v>170</v>
      </c>
      <c r="B76" s="18" t="s">
        <v>158</v>
      </c>
      <c r="C76" s="18" t="s">
        <v>14</v>
      </c>
      <c r="D76" s="24">
        <v>66666662812</v>
      </c>
      <c r="E76" s="20">
        <v>61.7</v>
      </c>
      <c r="F76" s="21">
        <f t="shared" si="9"/>
        <v>37.02</v>
      </c>
      <c r="G76" s="22" t="s">
        <v>171</v>
      </c>
      <c r="H76" s="23">
        <f t="shared" si="10"/>
        <v>32.392</v>
      </c>
      <c r="I76" s="30">
        <f t="shared" si="11"/>
        <v>69.412</v>
      </c>
      <c r="J76" s="31">
        <v>5</v>
      </c>
      <c r="K76" s="32"/>
    </row>
    <row r="77" s="1" customFormat="1" ht="27" customHeight="1" spans="1:11">
      <c r="A77" s="18" t="s">
        <v>172</v>
      </c>
      <c r="B77" s="18" t="s">
        <v>158</v>
      </c>
      <c r="C77" s="18" t="s">
        <v>14</v>
      </c>
      <c r="D77" s="24">
        <v>66666663705</v>
      </c>
      <c r="E77" s="20">
        <v>61.3</v>
      </c>
      <c r="F77" s="21">
        <f t="shared" si="9"/>
        <v>36.78</v>
      </c>
      <c r="G77" s="22" t="s">
        <v>19</v>
      </c>
      <c r="H77" s="23">
        <f t="shared" si="10"/>
        <v>0</v>
      </c>
      <c r="I77" s="30">
        <f t="shared" si="11"/>
        <v>36.78</v>
      </c>
      <c r="J77" s="31">
        <v>6</v>
      </c>
      <c r="K77" s="32"/>
    </row>
    <row r="78" s="1" customFormat="1" ht="27" customHeight="1" spans="1:11">
      <c r="A78" s="18" t="s">
        <v>173</v>
      </c>
      <c r="B78" s="26" t="s">
        <v>174</v>
      </c>
      <c r="C78" s="18" t="s">
        <v>14</v>
      </c>
      <c r="D78" s="19">
        <v>66666663527</v>
      </c>
      <c r="E78" s="20">
        <v>76.8</v>
      </c>
      <c r="F78" s="21">
        <f t="shared" si="9"/>
        <v>46.08</v>
      </c>
      <c r="G78" s="22" t="s">
        <v>175</v>
      </c>
      <c r="H78" s="23">
        <f t="shared" si="10"/>
        <v>32.848</v>
      </c>
      <c r="I78" s="30">
        <f t="shared" si="11"/>
        <v>78.928</v>
      </c>
      <c r="J78" s="31">
        <v>1</v>
      </c>
      <c r="K78" s="32"/>
    </row>
    <row r="79" s="1" customFormat="1" ht="27" customHeight="1" spans="1:11">
      <c r="A79" s="18" t="s">
        <v>176</v>
      </c>
      <c r="B79" s="26" t="s">
        <v>174</v>
      </c>
      <c r="C79" s="18" t="s">
        <v>14</v>
      </c>
      <c r="D79" s="19">
        <v>66666660716</v>
      </c>
      <c r="E79" s="20">
        <v>71.5</v>
      </c>
      <c r="F79" s="21">
        <f t="shared" si="9"/>
        <v>42.9</v>
      </c>
      <c r="G79" s="22" t="s">
        <v>70</v>
      </c>
      <c r="H79" s="23">
        <f t="shared" si="10"/>
        <v>32.528</v>
      </c>
      <c r="I79" s="30">
        <f t="shared" si="11"/>
        <v>75.428</v>
      </c>
      <c r="J79" s="31">
        <v>2</v>
      </c>
      <c r="K79" s="32"/>
    </row>
    <row r="80" s="1" customFormat="1" ht="27" customHeight="1" spans="1:11">
      <c r="A80" s="18" t="s">
        <v>177</v>
      </c>
      <c r="B80" s="26" t="s">
        <v>174</v>
      </c>
      <c r="C80" s="18" t="s">
        <v>14</v>
      </c>
      <c r="D80" s="19">
        <v>66666662913</v>
      </c>
      <c r="E80" s="20">
        <v>66.1</v>
      </c>
      <c r="F80" s="21">
        <f t="shared" si="9"/>
        <v>39.66</v>
      </c>
      <c r="G80" s="22" t="s">
        <v>178</v>
      </c>
      <c r="H80" s="23">
        <f t="shared" si="10"/>
        <v>31.528</v>
      </c>
      <c r="I80" s="30">
        <f t="shared" si="11"/>
        <v>71.188</v>
      </c>
      <c r="J80" s="31">
        <v>3</v>
      </c>
      <c r="K80" s="32"/>
    </row>
    <row r="81" s="1" customFormat="1" ht="27" customHeight="1" spans="1:11">
      <c r="A81" s="18" t="s">
        <v>179</v>
      </c>
      <c r="B81" s="18" t="s">
        <v>180</v>
      </c>
      <c r="C81" s="18" t="s">
        <v>14</v>
      </c>
      <c r="D81" s="19">
        <v>66666664212</v>
      </c>
      <c r="E81" s="25">
        <v>76.09</v>
      </c>
      <c r="F81" s="21">
        <f t="shared" si="9"/>
        <v>45.654</v>
      </c>
      <c r="G81" s="22" t="s">
        <v>181</v>
      </c>
      <c r="H81" s="23">
        <f t="shared" si="10"/>
        <v>32.616</v>
      </c>
      <c r="I81" s="34">
        <f t="shared" si="11"/>
        <v>78.27</v>
      </c>
      <c r="J81" s="31">
        <v>1</v>
      </c>
      <c r="K81" s="32"/>
    </row>
    <row r="82" s="1" customFormat="1" ht="27" customHeight="1" spans="1:11">
      <c r="A82" s="18" t="s">
        <v>182</v>
      </c>
      <c r="B82" s="18" t="s">
        <v>180</v>
      </c>
      <c r="C82" s="18" t="s">
        <v>14</v>
      </c>
      <c r="D82" s="19">
        <v>66666664215</v>
      </c>
      <c r="E82" s="25">
        <v>69.3</v>
      </c>
      <c r="F82" s="21">
        <f t="shared" si="9"/>
        <v>41.58</v>
      </c>
      <c r="G82" s="22" t="s">
        <v>146</v>
      </c>
      <c r="H82" s="23">
        <f t="shared" si="10"/>
        <v>32.456</v>
      </c>
      <c r="I82" s="34">
        <v>74.05</v>
      </c>
      <c r="J82" s="31">
        <v>2</v>
      </c>
      <c r="K82" s="32"/>
    </row>
    <row r="83" s="1" customFormat="1" ht="27" customHeight="1" spans="1:11">
      <c r="A83" s="18" t="s">
        <v>183</v>
      </c>
      <c r="B83" s="18" t="s">
        <v>180</v>
      </c>
      <c r="C83" s="18" t="s">
        <v>14</v>
      </c>
      <c r="D83" s="19">
        <v>66666664002</v>
      </c>
      <c r="E83" s="25">
        <v>64.39</v>
      </c>
      <c r="F83" s="21">
        <f t="shared" si="9"/>
        <v>38.634</v>
      </c>
      <c r="G83" s="22" t="s">
        <v>181</v>
      </c>
      <c r="H83" s="23">
        <f t="shared" si="10"/>
        <v>32.616</v>
      </c>
      <c r="I83" s="34">
        <f t="shared" ref="I83:I85" si="12">F83+H83</f>
        <v>71.25</v>
      </c>
      <c r="J83" s="31">
        <v>3</v>
      </c>
      <c r="K83" s="32"/>
    </row>
    <row r="84" s="1" customFormat="1" ht="27" customHeight="1" spans="1:11">
      <c r="A84" s="18" t="s">
        <v>184</v>
      </c>
      <c r="B84" s="18" t="s">
        <v>180</v>
      </c>
      <c r="C84" s="18" t="s">
        <v>14</v>
      </c>
      <c r="D84" s="19">
        <v>66666664006</v>
      </c>
      <c r="E84" s="25">
        <v>63.84</v>
      </c>
      <c r="F84" s="21">
        <f t="shared" si="9"/>
        <v>38.304</v>
      </c>
      <c r="G84" s="22" t="s">
        <v>178</v>
      </c>
      <c r="H84" s="23">
        <f t="shared" si="10"/>
        <v>31.528</v>
      </c>
      <c r="I84" s="34">
        <f t="shared" si="12"/>
        <v>69.832</v>
      </c>
      <c r="J84" s="31">
        <v>4</v>
      </c>
      <c r="K84" s="32"/>
    </row>
    <row r="85" s="1" customFormat="1" ht="27" customHeight="1" spans="1:11">
      <c r="A85" s="18" t="s">
        <v>185</v>
      </c>
      <c r="B85" s="18" t="s">
        <v>180</v>
      </c>
      <c r="C85" s="18" t="s">
        <v>14</v>
      </c>
      <c r="D85" s="19">
        <v>66666664213</v>
      </c>
      <c r="E85" s="25">
        <v>61.72</v>
      </c>
      <c r="F85" s="21">
        <f t="shared" si="9"/>
        <v>37.032</v>
      </c>
      <c r="G85" s="22" t="s">
        <v>67</v>
      </c>
      <c r="H85" s="23">
        <f t="shared" si="10"/>
        <v>31.872</v>
      </c>
      <c r="I85" s="34">
        <f t="shared" si="12"/>
        <v>68.904</v>
      </c>
      <c r="J85" s="31">
        <v>5</v>
      </c>
      <c r="K85" s="32"/>
    </row>
    <row r="86" s="1" customFormat="1" ht="27" customHeight="1" spans="1:11">
      <c r="A86" s="18" t="s">
        <v>186</v>
      </c>
      <c r="B86" s="18" t="s">
        <v>187</v>
      </c>
      <c r="C86" s="18" t="s">
        <v>62</v>
      </c>
      <c r="D86" s="19">
        <v>66666660104</v>
      </c>
      <c r="E86" s="20">
        <v>71.4</v>
      </c>
      <c r="F86" s="21">
        <f t="shared" si="9"/>
        <v>42.84</v>
      </c>
      <c r="G86" s="22" t="s">
        <v>188</v>
      </c>
      <c r="H86" s="23">
        <f t="shared" si="10"/>
        <v>32.624</v>
      </c>
      <c r="I86" s="30">
        <f t="shared" si="11"/>
        <v>75.464</v>
      </c>
      <c r="J86" s="31">
        <v>1</v>
      </c>
      <c r="K86" s="32"/>
    </row>
    <row r="87" s="1" customFormat="1" ht="27" customHeight="1" spans="1:11">
      <c r="A87" s="18" t="s">
        <v>189</v>
      </c>
      <c r="B87" s="18" t="s">
        <v>187</v>
      </c>
      <c r="C87" s="18" t="s">
        <v>62</v>
      </c>
      <c r="D87" s="19">
        <v>66666661719</v>
      </c>
      <c r="E87" s="20">
        <v>67.4</v>
      </c>
      <c r="F87" s="21">
        <f t="shared" si="9"/>
        <v>40.44</v>
      </c>
      <c r="G87" s="22" t="s">
        <v>44</v>
      </c>
      <c r="H87" s="23">
        <f t="shared" si="10"/>
        <v>32.448</v>
      </c>
      <c r="I87" s="30">
        <f t="shared" si="11"/>
        <v>72.888</v>
      </c>
      <c r="J87" s="31">
        <v>2</v>
      </c>
      <c r="K87" s="32"/>
    </row>
    <row r="88" s="1" customFormat="1" ht="27" customHeight="1" spans="1:11">
      <c r="A88" s="18" t="s">
        <v>190</v>
      </c>
      <c r="B88" s="18" t="s">
        <v>187</v>
      </c>
      <c r="C88" s="18" t="s">
        <v>62</v>
      </c>
      <c r="D88" s="19">
        <v>66666660815</v>
      </c>
      <c r="E88" s="20">
        <v>66</v>
      </c>
      <c r="F88" s="21">
        <f t="shared" si="9"/>
        <v>39.6</v>
      </c>
      <c r="G88" s="22" t="s">
        <v>191</v>
      </c>
      <c r="H88" s="23">
        <f t="shared" si="10"/>
        <v>32.328</v>
      </c>
      <c r="I88" s="30">
        <f t="shared" si="11"/>
        <v>71.928</v>
      </c>
      <c r="J88" s="31">
        <v>3</v>
      </c>
      <c r="K88" s="32"/>
    </row>
    <row r="89" s="1" customFormat="1" ht="27" customHeight="1" spans="1:11">
      <c r="A89" s="18" t="s">
        <v>192</v>
      </c>
      <c r="B89" s="26" t="s">
        <v>193</v>
      </c>
      <c r="C89" s="18" t="s">
        <v>194</v>
      </c>
      <c r="D89" s="19">
        <v>66666664008</v>
      </c>
      <c r="E89" s="25">
        <v>85.73</v>
      </c>
      <c r="F89" s="21">
        <f t="shared" si="9"/>
        <v>51.438</v>
      </c>
      <c r="G89" s="22" t="s">
        <v>164</v>
      </c>
      <c r="H89" s="23">
        <f t="shared" si="10"/>
        <v>32.856</v>
      </c>
      <c r="I89" s="34">
        <v>84.3</v>
      </c>
      <c r="J89" s="31">
        <v>1</v>
      </c>
      <c r="K89" s="32"/>
    </row>
    <row r="90" s="1" customFormat="1" ht="27" customHeight="1" spans="1:11">
      <c r="A90" s="18" t="s">
        <v>195</v>
      </c>
      <c r="B90" s="26" t="s">
        <v>193</v>
      </c>
      <c r="C90" s="18" t="s">
        <v>194</v>
      </c>
      <c r="D90" s="19">
        <v>66666664220</v>
      </c>
      <c r="E90" s="25">
        <v>84.12</v>
      </c>
      <c r="F90" s="21">
        <f t="shared" si="9"/>
        <v>50.472</v>
      </c>
      <c r="G90" s="22" t="s">
        <v>196</v>
      </c>
      <c r="H90" s="23">
        <f t="shared" si="10"/>
        <v>32.648</v>
      </c>
      <c r="I90" s="34">
        <f t="shared" ref="I90:I97" si="13">F90+H90</f>
        <v>83.12</v>
      </c>
      <c r="J90" s="31">
        <v>2</v>
      </c>
      <c r="K90" s="32"/>
    </row>
    <row r="91" s="1" customFormat="1" ht="27" customHeight="1" spans="1:11">
      <c r="A91" s="18" t="s">
        <v>197</v>
      </c>
      <c r="B91" s="26" t="s">
        <v>193</v>
      </c>
      <c r="C91" s="18" t="s">
        <v>194</v>
      </c>
      <c r="D91" s="19">
        <v>66666664025</v>
      </c>
      <c r="E91" s="25">
        <v>80.38</v>
      </c>
      <c r="F91" s="21">
        <f t="shared" si="9"/>
        <v>48.228</v>
      </c>
      <c r="G91" s="22" t="s">
        <v>198</v>
      </c>
      <c r="H91" s="23">
        <f t="shared" si="10"/>
        <v>31.792</v>
      </c>
      <c r="I91" s="34">
        <f t="shared" si="13"/>
        <v>80.02</v>
      </c>
      <c r="J91" s="31">
        <v>3</v>
      </c>
      <c r="K91" s="32"/>
    </row>
    <row r="92" s="1" customFormat="1" ht="27" customHeight="1" spans="1:11">
      <c r="A92" s="18" t="s">
        <v>199</v>
      </c>
      <c r="B92" s="26" t="s">
        <v>193</v>
      </c>
      <c r="C92" s="18" t="s">
        <v>200</v>
      </c>
      <c r="D92" s="19">
        <v>66666664211</v>
      </c>
      <c r="E92" s="25">
        <v>66.98</v>
      </c>
      <c r="F92" s="21">
        <f t="shared" si="9"/>
        <v>40.188</v>
      </c>
      <c r="G92" s="22" t="s">
        <v>201</v>
      </c>
      <c r="H92" s="23">
        <f t="shared" si="10"/>
        <v>32.936</v>
      </c>
      <c r="I92" s="34">
        <v>73.13</v>
      </c>
      <c r="J92" s="31">
        <v>1</v>
      </c>
      <c r="K92" s="32"/>
    </row>
    <row r="93" s="1" customFormat="1" ht="27" customHeight="1" spans="1:11">
      <c r="A93" s="18" t="s">
        <v>202</v>
      </c>
      <c r="B93" s="26" t="s">
        <v>193</v>
      </c>
      <c r="C93" s="18" t="s">
        <v>200</v>
      </c>
      <c r="D93" s="19">
        <v>66666664106</v>
      </c>
      <c r="E93" s="25">
        <v>64.58</v>
      </c>
      <c r="F93" s="21">
        <f t="shared" si="9"/>
        <v>38.748</v>
      </c>
      <c r="G93" s="22" t="s">
        <v>203</v>
      </c>
      <c r="H93" s="23">
        <f t="shared" si="10"/>
        <v>32.552</v>
      </c>
      <c r="I93" s="34">
        <f t="shared" si="13"/>
        <v>71.3</v>
      </c>
      <c r="J93" s="31">
        <v>2</v>
      </c>
      <c r="K93" s="32"/>
    </row>
    <row r="94" s="1" customFormat="1" ht="27" customHeight="1" spans="1:11">
      <c r="A94" s="18" t="s">
        <v>204</v>
      </c>
      <c r="B94" s="26" t="s">
        <v>193</v>
      </c>
      <c r="C94" s="18" t="s">
        <v>200</v>
      </c>
      <c r="D94" s="19">
        <v>66666664114</v>
      </c>
      <c r="E94" s="25">
        <v>60.91</v>
      </c>
      <c r="F94" s="21">
        <f t="shared" si="9"/>
        <v>36.546</v>
      </c>
      <c r="G94" s="22" t="s">
        <v>205</v>
      </c>
      <c r="H94" s="23">
        <f t="shared" si="10"/>
        <v>32.68</v>
      </c>
      <c r="I94" s="34">
        <f t="shared" si="13"/>
        <v>69.226</v>
      </c>
      <c r="J94" s="31">
        <v>3</v>
      </c>
      <c r="K94" s="32"/>
    </row>
    <row r="95" s="1" customFormat="1" ht="27" customHeight="1" spans="1:11">
      <c r="A95" s="18" t="s">
        <v>206</v>
      </c>
      <c r="B95" s="26" t="s">
        <v>193</v>
      </c>
      <c r="C95" s="18" t="s">
        <v>207</v>
      </c>
      <c r="D95" s="19">
        <v>66666664021</v>
      </c>
      <c r="E95" s="25">
        <v>71.72</v>
      </c>
      <c r="F95" s="21">
        <f t="shared" si="9"/>
        <v>43.032</v>
      </c>
      <c r="G95" s="22" t="s">
        <v>208</v>
      </c>
      <c r="H95" s="23">
        <f t="shared" si="10"/>
        <v>32.4</v>
      </c>
      <c r="I95" s="34">
        <f t="shared" si="13"/>
        <v>75.432</v>
      </c>
      <c r="J95" s="31">
        <v>1</v>
      </c>
      <c r="K95" s="32"/>
    </row>
    <row r="96" s="1" customFormat="1" ht="27" customHeight="1" spans="1:11">
      <c r="A96" s="18" t="s">
        <v>209</v>
      </c>
      <c r="B96" s="26" t="s">
        <v>193</v>
      </c>
      <c r="C96" s="18" t="s">
        <v>207</v>
      </c>
      <c r="D96" s="19">
        <v>66666664117</v>
      </c>
      <c r="E96" s="25">
        <v>68.8</v>
      </c>
      <c r="F96" s="21">
        <f t="shared" si="9"/>
        <v>41.28</v>
      </c>
      <c r="G96" s="22" t="s">
        <v>156</v>
      </c>
      <c r="H96" s="23">
        <f t="shared" si="10"/>
        <v>32.92</v>
      </c>
      <c r="I96" s="34">
        <f t="shared" si="13"/>
        <v>74.2</v>
      </c>
      <c r="J96" s="31">
        <v>2</v>
      </c>
      <c r="K96" s="32"/>
    </row>
    <row r="97" s="1" customFormat="1" ht="27" customHeight="1" spans="1:11">
      <c r="A97" s="18" t="s">
        <v>210</v>
      </c>
      <c r="B97" s="26" t="s">
        <v>193</v>
      </c>
      <c r="C97" s="18" t="s">
        <v>207</v>
      </c>
      <c r="D97" s="19">
        <v>66666664005</v>
      </c>
      <c r="E97" s="25">
        <v>66.85</v>
      </c>
      <c r="F97" s="21">
        <f t="shared" si="9"/>
        <v>40.11</v>
      </c>
      <c r="G97" s="22" t="s">
        <v>205</v>
      </c>
      <c r="H97" s="23">
        <f t="shared" si="10"/>
        <v>32.68</v>
      </c>
      <c r="I97" s="34">
        <f t="shared" si="13"/>
        <v>72.79</v>
      </c>
      <c r="J97" s="37">
        <v>3</v>
      </c>
      <c r="K97" s="32"/>
    </row>
    <row r="98" s="1" customFormat="1" ht="27" customHeight="1" spans="1:11">
      <c r="A98" s="18" t="s">
        <v>211</v>
      </c>
      <c r="B98" s="18" t="s">
        <v>212</v>
      </c>
      <c r="C98" s="18" t="s">
        <v>62</v>
      </c>
      <c r="D98" s="19">
        <v>66666662811</v>
      </c>
      <c r="E98" s="20">
        <v>86.8</v>
      </c>
      <c r="F98" s="21">
        <f t="shared" si="9"/>
        <v>52.08</v>
      </c>
      <c r="G98" s="22" t="s">
        <v>93</v>
      </c>
      <c r="H98" s="23">
        <f t="shared" si="10"/>
        <v>32.752</v>
      </c>
      <c r="I98" s="30">
        <f t="shared" si="11"/>
        <v>84.832</v>
      </c>
      <c r="J98" s="31">
        <v>1</v>
      </c>
      <c r="K98" s="32"/>
    </row>
    <row r="99" s="1" customFormat="1" ht="27" customHeight="1" spans="1:11">
      <c r="A99" s="18" t="s">
        <v>213</v>
      </c>
      <c r="B99" s="18" t="s">
        <v>212</v>
      </c>
      <c r="C99" s="18" t="s">
        <v>62</v>
      </c>
      <c r="D99" s="19">
        <v>66666663419</v>
      </c>
      <c r="E99" s="20">
        <v>79.7</v>
      </c>
      <c r="F99" s="21">
        <f t="shared" si="9"/>
        <v>47.82</v>
      </c>
      <c r="G99" s="22" t="s">
        <v>75</v>
      </c>
      <c r="H99" s="23">
        <f t="shared" si="10"/>
        <v>32.376</v>
      </c>
      <c r="I99" s="30">
        <f t="shared" si="11"/>
        <v>80.196</v>
      </c>
      <c r="J99" s="31">
        <v>2</v>
      </c>
      <c r="K99" s="32"/>
    </row>
    <row r="100" s="1" customFormat="1" ht="27" customHeight="1" spans="1:11">
      <c r="A100" s="18" t="s">
        <v>214</v>
      </c>
      <c r="B100" s="18" t="s">
        <v>212</v>
      </c>
      <c r="C100" s="18" t="s">
        <v>62</v>
      </c>
      <c r="D100" s="19">
        <v>66666660903</v>
      </c>
      <c r="E100" s="20">
        <v>79</v>
      </c>
      <c r="F100" s="21">
        <f t="shared" si="9"/>
        <v>47.4</v>
      </c>
      <c r="G100" s="22" t="s">
        <v>215</v>
      </c>
      <c r="H100" s="23">
        <f t="shared" si="10"/>
        <v>32.512</v>
      </c>
      <c r="I100" s="30">
        <f t="shared" si="11"/>
        <v>79.912</v>
      </c>
      <c r="J100" s="31">
        <v>3</v>
      </c>
      <c r="K100" s="32"/>
    </row>
    <row r="101" s="1" customFormat="1" ht="27" customHeight="1" spans="1:11">
      <c r="A101" s="18" t="s">
        <v>216</v>
      </c>
      <c r="B101" s="18" t="s">
        <v>212</v>
      </c>
      <c r="C101" s="18" t="s">
        <v>14</v>
      </c>
      <c r="D101" s="19">
        <v>66666662001</v>
      </c>
      <c r="E101" s="20">
        <v>79.3</v>
      </c>
      <c r="F101" s="21">
        <f t="shared" si="9"/>
        <v>47.58</v>
      </c>
      <c r="G101" s="22" t="s">
        <v>196</v>
      </c>
      <c r="H101" s="23">
        <f t="shared" si="10"/>
        <v>32.648</v>
      </c>
      <c r="I101" s="30">
        <f t="shared" si="11"/>
        <v>80.228</v>
      </c>
      <c r="J101" s="31">
        <v>1</v>
      </c>
      <c r="K101" s="32"/>
    </row>
    <row r="102" s="1" customFormat="1" ht="27" customHeight="1" spans="1:11">
      <c r="A102" s="18" t="s">
        <v>217</v>
      </c>
      <c r="B102" s="18" t="s">
        <v>212</v>
      </c>
      <c r="C102" s="18" t="s">
        <v>14</v>
      </c>
      <c r="D102" s="19">
        <v>66666662816</v>
      </c>
      <c r="E102" s="20">
        <v>74.9</v>
      </c>
      <c r="F102" s="21">
        <f t="shared" si="9"/>
        <v>44.94</v>
      </c>
      <c r="G102" s="22" t="s">
        <v>218</v>
      </c>
      <c r="H102" s="23">
        <f t="shared" si="10"/>
        <v>32.496</v>
      </c>
      <c r="I102" s="30">
        <f t="shared" si="11"/>
        <v>77.436</v>
      </c>
      <c r="J102" s="31">
        <v>2</v>
      </c>
      <c r="K102" s="32"/>
    </row>
    <row r="103" s="1" customFormat="1" ht="27" customHeight="1" spans="1:11">
      <c r="A103" s="18" t="s">
        <v>219</v>
      </c>
      <c r="B103" s="18" t="s">
        <v>212</v>
      </c>
      <c r="C103" s="18" t="s">
        <v>14</v>
      </c>
      <c r="D103" s="19">
        <v>66666663229</v>
      </c>
      <c r="E103" s="20">
        <v>71.2</v>
      </c>
      <c r="F103" s="21">
        <f t="shared" si="9"/>
        <v>42.72</v>
      </c>
      <c r="G103" s="22" t="s">
        <v>220</v>
      </c>
      <c r="H103" s="23">
        <f t="shared" si="10"/>
        <v>31.744</v>
      </c>
      <c r="I103" s="30">
        <f t="shared" si="11"/>
        <v>74.464</v>
      </c>
      <c r="J103" s="31">
        <v>3</v>
      </c>
      <c r="K103" s="32"/>
    </row>
    <row r="104" s="2" customFormat="1" ht="27" customHeight="1" spans="1:11">
      <c r="A104" s="18" t="s">
        <v>221</v>
      </c>
      <c r="B104" s="18" t="s">
        <v>222</v>
      </c>
      <c r="C104" s="18" t="s">
        <v>223</v>
      </c>
      <c r="D104" s="19">
        <v>66666664502</v>
      </c>
      <c r="E104" s="25">
        <v>74.8</v>
      </c>
      <c r="F104" s="21">
        <f t="shared" ref="F104:F140" si="14">E104*0.6</f>
        <v>44.88</v>
      </c>
      <c r="G104" s="30">
        <v>81.62</v>
      </c>
      <c r="H104" s="23">
        <f t="shared" ref="H104:H140" si="15">G104*0.4</f>
        <v>32.648</v>
      </c>
      <c r="I104" s="30">
        <f t="shared" ref="I104:I140" si="16">F104+H104</f>
        <v>77.528</v>
      </c>
      <c r="J104" s="31">
        <v>1</v>
      </c>
      <c r="K104" s="32"/>
    </row>
    <row r="105" s="2" customFormat="1" ht="27" customHeight="1" spans="1:11">
      <c r="A105" s="18" t="s">
        <v>224</v>
      </c>
      <c r="B105" s="18" t="s">
        <v>222</v>
      </c>
      <c r="C105" s="18" t="s">
        <v>223</v>
      </c>
      <c r="D105" s="19">
        <v>66666664514</v>
      </c>
      <c r="E105" s="25">
        <v>72.2</v>
      </c>
      <c r="F105" s="21">
        <f t="shared" si="14"/>
        <v>43.32</v>
      </c>
      <c r="G105" s="30">
        <v>80.08</v>
      </c>
      <c r="H105" s="23">
        <f t="shared" si="15"/>
        <v>32.032</v>
      </c>
      <c r="I105" s="30">
        <f t="shared" si="16"/>
        <v>75.352</v>
      </c>
      <c r="J105" s="31">
        <v>2</v>
      </c>
      <c r="K105" s="32"/>
    </row>
    <row r="106" s="2" customFormat="1" ht="27" customHeight="1" spans="1:11">
      <c r="A106" s="18" t="s">
        <v>225</v>
      </c>
      <c r="B106" s="18" t="s">
        <v>222</v>
      </c>
      <c r="C106" s="18" t="s">
        <v>223</v>
      </c>
      <c r="D106" s="19">
        <v>66666664511</v>
      </c>
      <c r="E106" s="25">
        <v>75.5</v>
      </c>
      <c r="F106" s="21">
        <f t="shared" si="14"/>
        <v>45.3</v>
      </c>
      <c r="G106" s="35">
        <v>0</v>
      </c>
      <c r="H106" s="23">
        <f t="shared" si="15"/>
        <v>0</v>
      </c>
      <c r="I106" s="30">
        <f t="shared" si="16"/>
        <v>45.3</v>
      </c>
      <c r="J106" s="31">
        <v>3</v>
      </c>
      <c r="K106" s="32"/>
    </row>
    <row r="107" s="2" customFormat="1" ht="27" customHeight="1" spans="1:11">
      <c r="A107" s="18" t="s">
        <v>226</v>
      </c>
      <c r="B107" s="18" t="s">
        <v>222</v>
      </c>
      <c r="C107" s="18" t="s">
        <v>227</v>
      </c>
      <c r="D107" s="19">
        <v>66666664816</v>
      </c>
      <c r="E107" s="25">
        <v>76.6</v>
      </c>
      <c r="F107" s="21">
        <f t="shared" si="14"/>
        <v>45.96</v>
      </c>
      <c r="G107" s="30">
        <v>81.44</v>
      </c>
      <c r="H107" s="23">
        <f t="shared" si="15"/>
        <v>32.576</v>
      </c>
      <c r="I107" s="30">
        <f t="shared" si="16"/>
        <v>78.536</v>
      </c>
      <c r="J107" s="31">
        <v>1</v>
      </c>
      <c r="K107" s="32"/>
    </row>
    <row r="108" s="2" customFormat="1" ht="27" customHeight="1" spans="1:11">
      <c r="A108" s="18" t="s">
        <v>228</v>
      </c>
      <c r="B108" s="18" t="s">
        <v>222</v>
      </c>
      <c r="C108" s="18" t="s">
        <v>227</v>
      </c>
      <c r="D108" s="19">
        <v>66666664821</v>
      </c>
      <c r="E108" s="25">
        <v>73.1</v>
      </c>
      <c r="F108" s="21">
        <f t="shared" si="14"/>
        <v>43.86</v>
      </c>
      <c r="G108" s="30">
        <v>80.06</v>
      </c>
      <c r="H108" s="23">
        <f t="shared" si="15"/>
        <v>32.024</v>
      </c>
      <c r="I108" s="30">
        <f t="shared" si="16"/>
        <v>75.884</v>
      </c>
      <c r="J108" s="31">
        <v>2</v>
      </c>
      <c r="K108" s="32"/>
    </row>
    <row r="109" s="2" customFormat="1" ht="27" customHeight="1" spans="1:11">
      <c r="A109" s="18" t="s">
        <v>229</v>
      </c>
      <c r="B109" s="18" t="s">
        <v>222</v>
      </c>
      <c r="C109" s="18" t="s">
        <v>227</v>
      </c>
      <c r="D109" s="19">
        <v>66666664825</v>
      </c>
      <c r="E109" s="25">
        <v>73.8</v>
      </c>
      <c r="F109" s="21">
        <f t="shared" si="14"/>
        <v>44.28</v>
      </c>
      <c r="G109" s="35">
        <v>0</v>
      </c>
      <c r="H109" s="23">
        <f t="shared" si="15"/>
        <v>0</v>
      </c>
      <c r="I109" s="30">
        <f t="shared" si="16"/>
        <v>44.28</v>
      </c>
      <c r="J109" s="31">
        <v>3</v>
      </c>
      <c r="K109" s="32"/>
    </row>
    <row r="110" s="2" customFormat="1" ht="27" customHeight="1" spans="1:11">
      <c r="A110" s="18" t="s">
        <v>230</v>
      </c>
      <c r="B110" s="18" t="s">
        <v>222</v>
      </c>
      <c r="C110" s="18" t="s">
        <v>231</v>
      </c>
      <c r="D110" s="19">
        <v>66666664702</v>
      </c>
      <c r="E110" s="25">
        <v>76.4</v>
      </c>
      <c r="F110" s="21">
        <f t="shared" si="14"/>
        <v>45.84</v>
      </c>
      <c r="G110" s="30">
        <v>81.68</v>
      </c>
      <c r="H110" s="23">
        <f t="shared" si="15"/>
        <v>32.672</v>
      </c>
      <c r="I110" s="30">
        <f t="shared" si="16"/>
        <v>78.512</v>
      </c>
      <c r="J110" s="31">
        <v>1</v>
      </c>
      <c r="K110" s="32"/>
    </row>
    <row r="111" s="2" customFormat="1" ht="27" customHeight="1" spans="1:11">
      <c r="A111" s="18" t="s">
        <v>232</v>
      </c>
      <c r="B111" s="18" t="s">
        <v>222</v>
      </c>
      <c r="C111" s="18" t="s">
        <v>231</v>
      </c>
      <c r="D111" s="19">
        <v>66666664605</v>
      </c>
      <c r="E111" s="25">
        <v>75.8</v>
      </c>
      <c r="F111" s="21">
        <f t="shared" si="14"/>
        <v>45.48</v>
      </c>
      <c r="G111" s="30">
        <v>82.34</v>
      </c>
      <c r="H111" s="23">
        <f t="shared" si="15"/>
        <v>32.936</v>
      </c>
      <c r="I111" s="30">
        <f t="shared" si="16"/>
        <v>78.416</v>
      </c>
      <c r="J111" s="31">
        <v>2</v>
      </c>
      <c r="K111" s="32"/>
    </row>
    <row r="112" s="2" customFormat="1" ht="27" customHeight="1" spans="1:11">
      <c r="A112" s="18" t="s">
        <v>233</v>
      </c>
      <c r="B112" s="18" t="s">
        <v>222</v>
      </c>
      <c r="C112" s="18" t="s">
        <v>231</v>
      </c>
      <c r="D112" s="19">
        <v>66666664601</v>
      </c>
      <c r="E112" s="25">
        <v>75.2</v>
      </c>
      <c r="F112" s="21">
        <f t="shared" si="14"/>
        <v>45.12</v>
      </c>
      <c r="G112" s="30">
        <v>81.82</v>
      </c>
      <c r="H112" s="23">
        <f t="shared" si="15"/>
        <v>32.728</v>
      </c>
      <c r="I112" s="30">
        <f t="shared" si="16"/>
        <v>77.848</v>
      </c>
      <c r="J112" s="31">
        <v>3</v>
      </c>
      <c r="K112" s="32"/>
    </row>
    <row r="113" s="2" customFormat="1" ht="27" customHeight="1" spans="1:11">
      <c r="A113" s="18" t="s">
        <v>234</v>
      </c>
      <c r="B113" s="18" t="s">
        <v>222</v>
      </c>
      <c r="C113" s="18" t="s">
        <v>231</v>
      </c>
      <c r="D113" s="19">
        <v>66666664703</v>
      </c>
      <c r="E113" s="25">
        <v>72.7</v>
      </c>
      <c r="F113" s="21">
        <f t="shared" si="14"/>
        <v>43.62</v>
      </c>
      <c r="G113" s="30">
        <v>81.06</v>
      </c>
      <c r="H113" s="23">
        <f t="shared" si="15"/>
        <v>32.424</v>
      </c>
      <c r="I113" s="30">
        <f t="shared" si="16"/>
        <v>76.044</v>
      </c>
      <c r="J113" s="31">
        <v>4</v>
      </c>
      <c r="K113" s="32"/>
    </row>
    <row r="114" s="2" customFormat="1" ht="27" customHeight="1" spans="1:11">
      <c r="A114" s="18" t="s">
        <v>235</v>
      </c>
      <c r="B114" s="18" t="s">
        <v>222</v>
      </c>
      <c r="C114" s="18" t="s">
        <v>231</v>
      </c>
      <c r="D114" s="19">
        <v>66666664603</v>
      </c>
      <c r="E114" s="25">
        <v>71.9</v>
      </c>
      <c r="F114" s="21">
        <f t="shared" si="14"/>
        <v>43.14</v>
      </c>
      <c r="G114" s="30">
        <v>80.08</v>
      </c>
      <c r="H114" s="23">
        <f t="shared" si="15"/>
        <v>32.032</v>
      </c>
      <c r="I114" s="30">
        <f t="shared" si="16"/>
        <v>75.172</v>
      </c>
      <c r="J114" s="31">
        <v>5</v>
      </c>
      <c r="K114" s="32"/>
    </row>
    <row r="115" s="2" customFormat="1" ht="27" customHeight="1" spans="1:11">
      <c r="A115" s="18" t="s">
        <v>236</v>
      </c>
      <c r="B115" s="18" t="s">
        <v>222</v>
      </c>
      <c r="C115" s="18" t="s">
        <v>231</v>
      </c>
      <c r="D115" s="19">
        <v>66666664612</v>
      </c>
      <c r="E115" s="25">
        <v>69.6</v>
      </c>
      <c r="F115" s="21">
        <f t="shared" si="14"/>
        <v>41.76</v>
      </c>
      <c r="G115" s="30">
        <v>79.82</v>
      </c>
      <c r="H115" s="23">
        <f t="shared" si="15"/>
        <v>31.928</v>
      </c>
      <c r="I115" s="30">
        <f t="shared" si="16"/>
        <v>73.688</v>
      </c>
      <c r="J115" s="31">
        <v>6</v>
      </c>
      <c r="K115" s="32"/>
    </row>
    <row r="116" s="2" customFormat="1" ht="27" customHeight="1" spans="1:11">
      <c r="A116" s="18" t="s">
        <v>237</v>
      </c>
      <c r="B116" s="18" t="s">
        <v>222</v>
      </c>
      <c r="C116" s="18" t="s">
        <v>231</v>
      </c>
      <c r="D116" s="19">
        <v>66666664701</v>
      </c>
      <c r="E116" s="25">
        <v>69.1</v>
      </c>
      <c r="F116" s="21">
        <f t="shared" si="14"/>
        <v>41.46</v>
      </c>
      <c r="G116" s="30">
        <v>79.5</v>
      </c>
      <c r="H116" s="23">
        <f t="shared" si="15"/>
        <v>31.8</v>
      </c>
      <c r="I116" s="30">
        <f t="shared" si="16"/>
        <v>73.26</v>
      </c>
      <c r="J116" s="31">
        <v>7</v>
      </c>
      <c r="K116" s="32"/>
    </row>
    <row r="117" s="2" customFormat="1" ht="27" customHeight="1" spans="1:11">
      <c r="A117" s="18" t="s">
        <v>238</v>
      </c>
      <c r="B117" s="18" t="s">
        <v>222</v>
      </c>
      <c r="C117" s="18" t="s">
        <v>231</v>
      </c>
      <c r="D117" s="19">
        <v>66666664617</v>
      </c>
      <c r="E117" s="25">
        <v>71.2</v>
      </c>
      <c r="F117" s="21">
        <f t="shared" si="14"/>
        <v>42.72</v>
      </c>
      <c r="G117" s="35">
        <v>0</v>
      </c>
      <c r="H117" s="23">
        <f t="shared" si="15"/>
        <v>0</v>
      </c>
      <c r="I117" s="30">
        <f t="shared" si="16"/>
        <v>42.72</v>
      </c>
      <c r="J117" s="31">
        <v>8</v>
      </c>
      <c r="K117" s="32"/>
    </row>
    <row r="118" s="2" customFormat="1" ht="27" customHeight="1" spans="1:11">
      <c r="A118" s="18" t="s">
        <v>239</v>
      </c>
      <c r="B118" s="18" t="s">
        <v>222</v>
      </c>
      <c r="C118" s="18" t="s">
        <v>231</v>
      </c>
      <c r="D118" s="19">
        <v>66666664625</v>
      </c>
      <c r="E118" s="25">
        <v>71</v>
      </c>
      <c r="F118" s="21">
        <f t="shared" si="14"/>
        <v>42.6</v>
      </c>
      <c r="G118" s="35">
        <v>0</v>
      </c>
      <c r="H118" s="23">
        <f t="shared" si="15"/>
        <v>0</v>
      </c>
      <c r="I118" s="30">
        <f t="shared" si="16"/>
        <v>42.6</v>
      </c>
      <c r="J118" s="31">
        <v>9</v>
      </c>
      <c r="K118" s="32"/>
    </row>
    <row r="119" s="2" customFormat="1" ht="27" customHeight="1" spans="1:11">
      <c r="A119" s="18" t="s">
        <v>240</v>
      </c>
      <c r="B119" s="18" t="s">
        <v>222</v>
      </c>
      <c r="C119" s="36" t="s">
        <v>241</v>
      </c>
      <c r="D119" s="19">
        <v>66666664901</v>
      </c>
      <c r="E119" s="25">
        <v>75.6</v>
      </c>
      <c r="F119" s="21">
        <f t="shared" si="14"/>
        <v>45.36</v>
      </c>
      <c r="G119" s="30">
        <v>79.32</v>
      </c>
      <c r="H119" s="23">
        <f t="shared" si="15"/>
        <v>31.728</v>
      </c>
      <c r="I119" s="30">
        <f t="shared" si="16"/>
        <v>77.088</v>
      </c>
      <c r="J119" s="31">
        <v>1</v>
      </c>
      <c r="K119" s="32"/>
    </row>
    <row r="120" s="2" customFormat="1" ht="27" customHeight="1" spans="1:11">
      <c r="A120" s="18" t="s">
        <v>242</v>
      </c>
      <c r="B120" s="18" t="s">
        <v>222</v>
      </c>
      <c r="C120" s="36" t="s">
        <v>241</v>
      </c>
      <c r="D120" s="19">
        <v>66666664907</v>
      </c>
      <c r="E120" s="25">
        <v>73.3</v>
      </c>
      <c r="F120" s="21">
        <f t="shared" si="14"/>
        <v>43.98</v>
      </c>
      <c r="G120" s="30">
        <v>81.62</v>
      </c>
      <c r="H120" s="23">
        <f t="shared" si="15"/>
        <v>32.648</v>
      </c>
      <c r="I120" s="30">
        <f t="shared" si="16"/>
        <v>76.628</v>
      </c>
      <c r="J120" s="31">
        <v>2</v>
      </c>
      <c r="K120" s="32"/>
    </row>
    <row r="121" s="2" customFormat="1" ht="27" customHeight="1" spans="1:11">
      <c r="A121" s="18" t="s">
        <v>243</v>
      </c>
      <c r="B121" s="18" t="s">
        <v>222</v>
      </c>
      <c r="C121" s="36" t="s">
        <v>241</v>
      </c>
      <c r="D121" s="19">
        <v>66666664908</v>
      </c>
      <c r="E121" s="25">
        <v>74.4</v>
      </c>
      <c r="F121" s="21">
        <f t="shared" si="14"/>
        <v>44.64</v>
      </c>
      <c r="G121" s="30">
        <v>79.9</v>
      </c>
      <c r="H121" s="23">
        <f t="shared" si="15"/>
        <v>31.96</v>
      </c>
      <c r="I121" s="30">
        <f t="shared" si="16"/>
        <v>76.6</v>
      </c>
      <c r="J121" s="31">
        <v>3</v>
      </c>
      <c r="K121" s="32"/>
    </row>
    <row r="122" s="2" customFormat="1" ht="27" customHeight="1" spans="1:11">
      <c r="A122" s="18" t="s">
        <v>244</v>
      </c>
      <c r="B122" s="18" t="s">
        <v>222</v>
      </c>
      <c r="C122" s="18" t="s">
        <v>245</v>
      </c>
      <c r="D122" s="19">
        <v>66666664416</v>
      </c>
      <c r="E122" s="25">
        <v>70.9</v>
      </c>
      <c r="F122" s="21">
        <f t="shared" si="14"/>
        <v>42.54</v>
      </c>
      <c r="G122" s="30">
        <v>81.98</v>
      </c>
      <c r="H122" s="23">
        <f t="shared" si="15"/>
        <v>32.792</v>
      </c>
      <c r="I122" s="30">
        <f t="shared" si="16"/>
        <v>75.332</v>
      </c>
      <c r="J122" s="31">
        <v>1</v>
      </c>
      <c r="K122" s="32"/>
    </row>
    <row r="123" s="2" customFormat="1" ht="27" customHeight="1" spans="1:11">
      <c r="A123" s="18" t="s">
        <v>246</v>
      </c>
      <c r="B123" s="18" t="s">
        <v>222</v>
      </c>
      <c r="C123" s="18" t="s">
        <v>245</v>
      </c>
      <c r="D123" s="19">
        <v>66666664405</v>
      </c>
      <c r="E123" s="25">
        <v>70.7</v>
      </c>
      <c r="F123" s="21">
        <f t="shared" si="14"/>
        <v>42.42</v>
      </c>
      <c r="G123" s="30">
        <v>79.24</v>
      </c>
      <c r="H123" s="23">
        <f t="shared" si="15"/>
        <v>31.696</v>
      </c>
      <c r="I123" s="30">
        <f t="shared" si="16"/>
        <v>74.116</v>
      </c>
      <c r="J123" s="31">
        <v>2</v>
      </c>
      <c r="K123" s="32"/>
    </row>
    <row r="124" s="2" customFormat="1" ht="27" customHeight="1" spans="1:11">
      <c r="A124" s="18" t="s">
        <v>247</v>
      </c>
      <c r="B124" s="18" t="s">
        <v>222</v>
      </c>
      <c r="C124" s="18" t="s">
        <v>245</v>
      </c>
      <c r="D124" s="19">
        <v>66666664418</v>
      </c>
      <c r="E124" s="25">
        <v>69.5</v>
      </c>
      <c r="F124" s="21">
        <f t="shared" si="14"/>
        <v>41.7</v>
      </c>
      <c r="G124" s="30">
        <v>79.88</v>
      </c>
      <c r="H124" s="23">
        <f t="shared" si="15"/>
        <v>31.952</v>
      </c>
      <c r="I124" s="30">
        <f t="shared" si="16"/>
        <v>73.652</v>
      </c>
      <c r="J124" s="31">
        <v>3</v>
      </c>
      <c r="K124" s="32"/>
    </row>
    <row r="125" s="2" customFormat="1" ht="27" customHeight="1" spans="1:11">
      <c r="A125" s="18" t="s">
        <v>248</v>
      </c>
      <c r="B125" s="18" t="s">
        <v>222</v>
      </c>
      <c r="C125" s="18" t="s">
        <v>245</v>
      </c>
      <c r="D125" s="19">
        <v>66666664411</v>
      </c>
      <c r="E125" s="25">
        <v>67.6</v>
      </c>
      <c r="F125" s="21">
        <f t="shared" si="14"/>
        <v>40.56</v>
      </c>
      <c r="G125" s="30">
        <v>81.08</v>
      </c>
      <c r="H125" s="23">
        <f t="shared" si="15"/>
        <v>32.432</v>
      </c>
      <c r="I125" s="30">
        <f t="shared" si="16"/>
        <v>72.992</v>
      </c>
      <c r="J125" s="31">
        <v>4</v>
      </c>
      <c r="K125" s="32"/>
    </row>
    <row r="126" s="2" customFormat="1" ht="27" customHeight="1" spans="1:11">
      <c r="A126" s="18" t="s">
        <v>249</v>
      </c>
      <c r="B126" s="18" t="s">
        <v>222</v>
      </c>
      <c r="C126" s="18" t="s">
        <v>245</v>
      </c>
      <c r="D126" s="19">
        <v>66666664404</v>
      </c>
      <c r="E126" s="25">
        <v>68</v>
      </c>
      <c r="F126" s="21">
        <f t="shared" si="14"/>
        <v>40.8</v>
      </c>
      <c r="G126" s="35">
        <v>0</v>
      </c>
      <c r="H126" s="23">
        <f t="shared" si="15"/>
        <v>0</v>
      </c>
      <c r="I126" s="30">
        <f t="shared" si="16"/>
        <v>40.8</v>
      </c>
      <c r="J126" s="31">
        <v>5</v>
      </c>
      <c r="K126" s="32"/>
    </row>
    <row r="127" s="2" customFormat="1" ht="27" customHeight="1" spans="1:11">
      <c r="A127" s="18" t="s">
        <v>250</v>
      </c>
      <c r="B127" s="18" t="s">
        <v>222</v>
      </c>
      <c r="C127" s="18" t="s">
        <v>251</v>
      </c>
      <c r="D127" s="19">
        <v>66666664917</v>
      </c>
      <c r="E127" s="25">
        <v>78.9</v>
      </c>
      <c r="F127" s="21">
        <f t="shared" si="14"/>
        <v>47.34</v>
      </c>
      <c r="G127" s="30">
        <v>82.52</v>
      </c>
      <c r="H127" s="23">
        <f t="shared" si="15"/>
        <v>33.008</v>
      </c>
      <c r="I127" s="30">
        <f t="shared" si="16"/>
        <v>80.348</v>
      </c>
      <c r="J127" s="31">
        <v>1</v>
      </c>
      <c r="K127" s="32"/>
    </row>
    <row r="128" s="2" customFormat="1" ht="27" customHeight="1" spans="1:11">
      <c r="A128" s="18" t="s">
        <v>252</v>
      </c>
      <c r="B128" s="18" t="s">
        <v>222</v>
      </c>
      <c r="C128" s="18" t="s">
        <v>251</v>
      </c>
      <c r="D128" s="19">
        <v>66666665022</v>
      </c>
      <c r="E128" s="25">
        <v>75.2</v>
      </c>
      <c r="F128" s="21">
        <f t="shared" si="14"/>
        <v>45.12</v>
      </c>
      <c r="G128" s="30">
        <v>79.78</v>
      </c>
      <c r="H128" s="23">
        <f t="shared" si="15"/>
        <v>31.912</v>
      </c>
      <c r="I128" s="30">
        <f t="shared" si="16"/>
        <v>77.032</v>
      </c>
      <c r="J128" s="31">
        <v>2</v>
      </c>
      <c r="K128" s="32"/>
    </row>
    <row r="129" s="2" customFormat="1" ht="27" customHeight="1" spans="1:11">
      <c r="A129" s="18" t="s">
        <v>253</v>
      </c>
      <c r="B129" s="18" t="s">
        <v>222</v>
      </c>
      <c r="C129" s="18" t="s">
        <v>251</v>
      </c>
      <c r="D129" s="19">
        <v>66666665002</v>
      </c>
      <c r="E129" s="25">
        <v>76</v>
      </c>
      <c r="F129" s="21">
        <f t="shared" si="14"/>
        <v>45.6</v>
      </c>
      <c r="G129" s="35">
        <v>0</v>
      </c>
      <c r="H129" s="23">
        <f t="shared" si="15"/>
        <v>0</v>
      </c>
      <c r="I129" s="30">
        <f t="shared" si="16"/>
        <v>45.6</v>
      </c>
      <c r="J129" s="31">
        <v>3</v>
      </c>
      <c r="K129" s="32"/>
    </row>
    <row r="130" s="2" customFormat="1" ht="27" customHeight="1" spans="1:11">
      <c r="A130" s="18" t="s">
        <v>254</v>
      </c>
      <c r="B130" s="18" t="s">
        <v>222</v>
      </c>
      <c r="C130" s="18" t="s">
        <v>255</v>
      </c>
      <c r="D130" s="19">
        <v>66666664714</v>
      </c>
      <c r="E130" s="25">
        <v>71.5</v>
      </c>
      <c r="F130" s="21">
        <f t="shared" si="14"/>
        <v>42.9</v>
      </c>
      <c r="G130" s="30">
        <v>79</v>
      </c>
      <c r="H130" s="23">
        <f t="shared" si="15"/>
        <v>31.6</v>
      </c>
      <c r="I130" s="30">
        <f t="shared" si="16"/>
        <v>74.5</v>
      </c>
      <c r="J130" s="31">
        <v>1</v>
      </c>
      <c r="K130" s="32"/>
    </row>
    <row r="131" s="2" customFormat="1" ht="27" customHeight="1" spans="1:11">
      <c r="A131" s="18" t="s">
        <v>256</v>
      </c>
      <c r="B131" s="18" t="s">
        <v>222</v>
      </c>
      <c r="C131" s="18" t="s">
        <v>255</v>
      </c>
      <c r="D131" s="19">
        <v>66666664712</v>
      </c>
      <c r="E131" s="25">
        <v>68.3</v>
      </c>
      <c r="F131" s="21">
        <f t="shared" si="14"/>
        <v>40.98</v>
      </c>
      <c r="G131" s="30">
        <v>81.04</v>
      </c>
      <c r="H131" s="23">
        <f t="shared" si="15"/>
        <v>32.416</v>
      </c>
      <c r="I131" s="30">
        <f t="shared" si="16"/>
        <v>73.396</v>
      </c>
      <c r="J131" s="31">
        <v>2</v>
      </c>
      <c r="K131" s="32"/>
    </row>
    <row r="132" s="2" customFormat="1" ht="27" customHeight="1" spans="1:11">
      <c r="A132" s="18" t="s">
        <v>257</v>
      </c>
      <c r="B132" s="18" t="s">
        <v>222</v>
      </c>
      <c r="C132" s="18" t="s">
        <v>258</v>
      </c>
      <c r="D132" s="19">
        <v>66666664312</v>
      </c>
      <c r="E132" s="25">
        <v>74.4</v>
      </c>
      <c r="F132" s="21">
        <f t="shared" si="14"/>
        <v>44.64</v>
      </c>
      <c r="G132" s="30">
        <v>81.98</v>
      </c>
      <c r="H132" s="23">
        <f t="shared" si="15"/>
        <v>32.792</v>
      </c>
      <c r="I132" s="30">
        <f t="shared" si="16"/>
        <v>77.432</v>
      </c>
      <c r="J132" s="31">
        <v>1</v>
      </c>
      <c r="K132" s="32"/>
    </row>
    <row r="133" s="2" customFormat="1" ht="27" customHeight="1" spans="1:11">
      <c r="A133" s="18" t="s">
        <v>259</v>
      </c>
      <c r="B133" s="18" t="s">
        <v>222</v>
      </c>
      <c r="C133" s="18" t="s">
        <v>258</v>
      </c>
      <c r="D133" s="19">
        <v>66666664328</v>
      </c>
      <c r="E133" s="25">
        <v>74</v>
      </c>
      <c r="F133" s="21">
        <f t="shared" si="14"/>
        <v>44.4</v>
      </c>
      <c r="G133" s="30">
        <v>80.94</v>
      </c>
      <c r="H133" s="23">
        <f t="shared" si="15"/>
        <v>32.376</v>
      </c>
      <c r="I133" s="30">
        <f t="shared" si="16"/>
        <v>76.776</v>
      </c>
      <c r="J133" s="31">
        <v>2</v>
      </c>
      <c r="K133" s="32"/>
    </row>
    <row r="134" s="2" customFormat="1" ht="27" customHeight="1" spans="1:11">
      <c r="A134" s="18" t="s">
        <v>260</v>
      </c>
      <c r="B134" s="18" t="s">
        <v>222</v>
      </c>
      <c r="C134" s="18" t="s">
        <v>258</v>
      </c>
      <c r="D134" s="19">
        <v>66666664327</v>
      </c>
      <c r="E134" s="25">
        <v>69.2</v>
      </c>
      <c r="F134" s="21">
        <f t="shared" si="14"/>
        <v>41.52</v>
      </c>
      <c r="G134" s="30">
        <v>82.44</v>
      </c>
      <c r="H134" s="23">
        <f t="shared" si="15"/>
        <v>32.976</v>
      </c>
      <c r="I134" s="30">
        <f t="shared" si="16"/>
        <v>74.496</v>
      </c>
      <c r="J134" s="31">
        <v>3</v>
      </c>
      <c r="K134" s="32"/>
    </row>
    <row r="135" s="2" customFormat="1" ht="27" customHeight="1" spans="1:11">
      <c r="A135" s="18" t="s">
        <v>261</v>
      </c>
      <c r="B135" s="18" t="s">
        <v>222</v>
      </c>
      <c r="C135" s="18" t="s">
        <v>258</v>
      </c>
      <c r="D135" s="19">
        <v>66666664301</v>
      </c>
      <c r="E135" s="25">
        <v>67.8</v>
      </c>
      <c r="F135" s="21">
        <f t="shared" si="14"/>
        <v>40.68</v>
      </c>
      <c r="G135" s="30">
        <v>79.4</v>
      </c>
      <c r="H135" s="23">
        <f t="shared" si="15"/>
        <v>31.76</v>
      </c>
      <c r="I135" s="30">
        <f t="shared" si="16"/>
        <v>72.44</v>
      </c>
      <c r="J135" s="31">
        <v>4</v>
      </c>
      <c r="K135" s="32"/>
    </row>
    <row r="136" s="2" customFormat="1" ht="27" customHeight="1" spans="1:11">
      <c r="A136" s="18" t="s">
        <v>262</v>
      </c>
      <c r="B136" s="18" t="s">
        <v>222</v>
      </c>
      <c r="C136" s="18" t="s">
        <v>258</v>
      </c>
      <c r="D136" s="19">
        <v>66666664402</v>
      </c>
      <c r="E136" s="25">
        <v>64.4</v>
      </c>
      <c r="F136" s="21">
        <f t="shared" si="14"/>
        <v>38.64</v>
      </c>
      <c r="G136" s="30">
        <v>78.56</v>
      </c>
      <c r="H136" s="23">
        <f t="shared" si="15"/>
        <v>31.424</v>
      </c>
      <c r="I136" s="30">
        <f t="shared" si="16"/>
        <v>70.064</v>
      </c>
      <c r="J136" s="31">
        <v>5</v>
      </c>
      <c r="K136" s="32"/>
    </row>
    <row r="137" s="2" customFormat="1" ht="27" customHeight="1" spans="1:11">
      <c r="A137" s="18" t="s">
        <v>263</v>
      </c>
      <c r="B137" s="18" t="s">
        <v>222</v>
      </c>
      <c r="C137" s="18" t="s">
        <v>258</v>
      </c>
      <c r="D137" s="19">
        <v>66666664306</v>
      </c>
      <c r="E137" s="25">
        <v>71.4</v>
      </c>
      <c r="F137" s="21">
        <f t="shared" si="14"/>
        <v>42.84</v>
      </c>
      <c r="G137" s="35">
        <v>0</v>
      </c>
      <c r="H137" s="23">
        <f t="shared" si="15"/>
        <v>0</v>
      </c>
      <c r="I137" s="30">
        <f t="shared" si="16"/>
        <v>42.84</v>
      </c>
      <c r="J137" s="31">
        <v>6</v>
      </c>
      <c r="K137" s="32"/>
    </row>
    <row r="138" s="2" customFormat="1" ht="27" customHeight="1" spans="1:11">
      <c r="A138" s="18" t="s">
        <v>264</v>
      </c>
      <c r="B138" s="18" t="s">
        <v>222</v>
      </c>
      <c r="C138" s="18" t="s">
        <v>265</v>
      </c>
      <c r="D138" s="19">
        <v>66666664808</v>
      </c>
      <c r="E138" s="25">
        <v>69.5</v>
      </c>
      <c r="F138" s="21">
        <f t="shared" si="14"/>
        <v>41.7</v>
      </c>
      <c r="G138" s="30">
        <v>81.1</v>
      </c>
      <c r="H138" s="23">
        <f t="shared" si="15"/>
        <v>32.44</v>
      </c>
      <c r="I138" s="30">
        <f t="shared" si="16"/>
        <v>74.14</v>
      </c>
      <c r="J138" s="31">
        <v>1</v>
      </c>
      <c r="K138" s="32"/>
    </row>
    <row r="139" s="2" customFormat="1" ht="27" customHeight="1" spans="1:11">
      <c r="A139" s="18" t="s">
        <v>266</v>
      </c>
      <c r="B139" s="18" t="s">
        <v>222</v>
      </c>
      <c r="C139" s="18" t="s">
        <v>265</v>
      </c>
      <c r="D139" s="19">
        <v>66666664814</v>
      </c>
      <c r="E139" s="25">
        <v>69.3</v>
      </c>
      <c r="F139" s="21">
        <f t="shared" si="14"/>
        <v>41.58</v>
      </c>
      <c r="G139" s="30">
        <v>78.98</v>
      </c>
      <c r="H139" s="23">
        <f t="shared" si="15"/>
        <v>31.592</v>
      </c>
      <c r="I139" s="30">
        <f t="shared" si="16"/>
        <v>73.172</v>
      </c>
      <c r="J139" s="31">
        <v>2</v>
      </c>
      <c r="K139" s="32"/>
    </row>
    <row r="140" s="2" customFormat="1" ht="27" customHeight="1" spans="1:11">
      <c r="A140" s="18" t="s">
        <v>267</v>
      </c>
      <c r="B140" s="18" t="s">
        <v>222</v>
      </c>
      <c r="C140" s="18" t="s">
        <v>265</v>
      </c>
      <c r="D140" s="19">
        <v>66666664810</v>
      </c>
      <c r="E140" s="25">
        <v>66.7</v>
      </c>
      <c r="F140" s="21">
        <f t="shared" si="14"/>
        <v>40.02</v>
      </c>
      <c r="G140" s="30">
        <v>79.78</v>
      </c>
      <c r="H140" s="23">
        <f t="shared" si="15"/>
        <v>31.912</v>
      </c>
      <c r="I140" s="30">
        <f t="shared" si="16"/>
        <v>71.932</v>
      </c>
      <c r="J140" s="31">
        <v>3</v>
      </c>
      <c r="K140" s="32"/>
    </row>
    <row r="141" s="1" customFormat="1" ht="27" customHeight="1" spans="1:11">
      <c r="A141" s="18" t="s">
        <v>268</v>
      </c>
      <c r="B141" s="18" t="s">
        <v>269</v>
      </c>
      <c r="C141" s="18" t="s">
        <v>62</v>
      </c>
      <c r="D141" s="19">
        <v>66666663730</v>
      </c>
      <c r="E141" s="20">
        <v>86.7</v>
      </c>
      <c r="F141" s="21">
        <f t="shared" ref="F141:F150" si="17">E141*0.6</f>
        <v>52.02</v>
      </c>
      <c r="G141" s="22" t="s">
        <v>70</v>
      </c>
      <c r="H141" s="23">
        <f t="shared" ref="H141:H150" si="18">G141*0.4</f>
        <v>32.528</v>
      </c>
      <c r="I141" s="30">
        <f t="shared" ref="I141:I150" si="19">F141+H141</f>
        <v>84.548</v>
      </c>
      <c r="J141" s="31">
        <v>1</v>
      </c>
      <c r="K141" s="32"/>
    </row>
    <row r="142" s="1" customFormat="1" ht="27" customHeight="1" spans="1:11">
      <c r="A142" s="18" t="s">
        <v>270</v>
      </c>
      <c r="B142" s="18" t="s">
        <v>269</v>
      </c>
      <c r="C142" s="18" t="s">
        <v>62</v>
      </c>
      <c r="D142" s="19">
        <v>66666660526</v>
      </c>
      <c r="E142" s="20">
        <v>80.9</v>
      </c>
      <c r="F142" s="21">
        <f t="shared" si="17"/>
        <v>48.54</v>
      </c>
      <c r="G142" s="22" t="s">
        <v>39</v>
      </c>
      <c r="H142" s="23">
        <f t="shared" si="18"/>
        <v>32.176</v>
      </c>
      <c r="I142" s="30">
        <f t="shared" si="19"/>
        <v>80.716</v>
      </c>
      <c r="J142" s="31">
        <v>2</v>
      </c>
      <c r="K142" s="32"/>
    </row>
    <row r="143" s="1" customFormat="1" ht="27" customHeight="1" spans="1:11">
      <c r="A143" s="18" t="s">
        <v>271</v>
      </c>
      <c r="B143" s="18" t="s">
        <v>269</v>
      </c>
      <c r="C143" s="38" t="s">
        <v>62</v>
      </c>
      <c r="D143" s="19">
        <v>66666662322</v>
      </c>
      <c r="E143" s="39">
        <v>79.8</v>
      </c>
      <c r="F143" s="21">
        <f t="shared" si="17"/>
        <v>47.88</v>
      </c>
      <c r="G143" s="22" t="s">
        <v>272</v>
      </c>
      <c r="H143" s="23">
        <f t="shared" si="18"/>
        <v>31.568</v>
      </c>
      <c r="I143" s="30">
        <f t="shared" si="19"/>
        <v>79.448</v>
      </c>
      <c r="J143" s="31">
        <v>3</v>
      </c>
      <c r="K143" s="32"/>
    </row>
    <row r="144" s="1" customFormat="1" ht="27" customHeight="1" spans="1:11">
      <c r="A144" s="18" t="s">
        <v>273</v>
      </c>
      <c r="B144" s="26" t="s">
        <v>274</v>
      </c>
      <c r="C144" s="18" t="s">
        <v>14</v>
      </c>
      <c r="D144" s="19">
        <v>66666663517</v>
      </c>
      <c r="E144" s="20">
        <v>78.3</v>
      </c>
      <c r="F144" s="21">
        <f t="shared" si="17"/>
        <v>46.98</v>
      </c>
      <c r="G144" s="22" t="s">
        <v>275</v>
      </c>
      <c r="H144" s="23">
        <f t="shared" si="18"/>
        <v>32.984</v>
      </c>
      <c r="I144" s="30">
        <f t="shared" si="19"/>
        <v>79.964</v>
      </c>
      <c r="J144" s="31">
        <v>1</v>
      </c>
      <c r="K144" s="32"/>
    </row>
    <row r="145" s="1" customFormat="1" ht="27" customHeight="1" spans="1:11">
      <c r="A145" s="18" t="s">
        <v>276</v>
      </c>
      <c r="B145" s="26" t="s">
        <v>274</v>
      </c>
      <c r="C145" s="18" t="s">
        <v>14</v>
      </c>
      <c r="D145" s="19">
        <v>66666660703</v>
      </c>
      <c r="E145" s="20">
        <v>73.5</v>
      </c>
      <c r="F145" s="21">
        <f t="shared" si="17"/>
        <v>44.1</v>
      </c>
      <c r="G145" s="22" t="s">
        <v>277</v>
      </c>
      <c r="H145" s="23">
        <f t="shared" si="18"/>
        <v>32.688</v>
      </c>
      <c r="I145" s="30">
        <f t="shared" si="19"/>
        <v>76.788</v>
      </c>
      <c r="J145" s="31">
        <v>2</v>
      </c>
      <c r="K145" s="32"/>
    </row>
    <row r="146" s="1" customFormat="1" ht="27" customHeight="1" spans="1:11">
      <c r="A146" s="18" t="s">
        <v>278</v>
      </c>
      <c r="B146" s="26" t="s">
        <v>274</v>
      </c>
      <c r="C146" s="18" t="s">
        <v>14</v>
      </c>
      <c r="D146" s="19">
        <v>66666663712</v>
      </c>
      <c r="E146" s="20">
        <v>72.8</v>
      </c>
      <c r="F146" s="21">
        <f t="shared" si="17"/>
        <v>43.68</v>
      </c>
      <c r="G146" s="22" t="s">
        <v>279</v>
      </c>
      <c r="H146" s="23">
        <f t="shared" si="18"/>
        <v>31.704</v>
      </c>
      <c r="I146" s="30">
        <f t="shared" si="19"/>
        <v>75.384</v>
      </c>
      <c r="J146" s="31">
        <v>3</v>
      </c>
      <c r="K146" s="32"/>
    </row>
    <row r="147" s="1" customFormat="1" ht="27" customHeight="1" spans="1:11">
      <c r="A147" s="18" t="s">
        <v>280</v>
      </c>
      <c r="B147" s="18" t="s">
        <v>281</v>
      </c>
      <c r="C147" s="18" t="s">
        <v>14</v>
      </c>
      <c r="D147" s="19">
        <v>66666661403</v>
      </c>
      <c r="E147" s="20">
        <v>79.1</v>
      </c>
      <c r="F147" s="21">
        <f t="shared" si="17"/>
        <v>47.46</v>
      </c>
      <c r="G147" s="22" t="s">
        <v>282</v>
      </c>
      <c r="H147" s="23">
        <f t="shared" si="18"/>
        <v>32.864</v>
      </c>
      <c r="I147" s="30">
        <f t="shared" si="19"/>
        <v>80.324</v>
      </c>
      <c r="J147" s="31">
        <v>1</v>
      </c>
      <c r="K147" s="32"/>
    </row>
    <row r="148" s="1" customFormat="1" ht="27" customHeight="1" spans="1:11">
      <c r="A148" s="18" t="s">
        <v>283</v>
      </c>
      <c r="B148" s="18" t="s">
        <v>281</v>
      </c>
      <c r="C148" s="18" t="s">
        <v>14</v>
      </c>
      <c r="D148" s="19">
        <v>66666662418</v>
      </c>
      <c r="E148" s="20">
        <v>78</v>
      </c>
      <c r="F148" s="21">
        <f t="shared" si="17"/>
        <v>46.8</v>
      </c>
      <c r="G148" s="22" t="s">
        <v>284</v>
      </c>
      <c r="H148" s="23">
        <f t="shared" si="18"/>
        <v>32.232</v>
      </c>
      <c r="I148" s="30">
        <f t="shared" si="19"/>
        <v>79.032</v>
      </c>
      <c r="J148" s="31">
        <v>2</v>
      </c>
      <c r="K148" s="32"/>
    </row>
    <row r="149" s="1" customFormat="1" ht="27" customHeight="1" spans="1:11">
      <c r="A149" s="18" t="s">
        <v>285</v>
      </c>
      <c r="B149" s="18" t="s">
        <v>281</v>
      </c>
      <c r="C149" s="18" t="s">
        <v>14</v>
      </c>
      <c r="D149" s="19">
        <v>66666661417</v>
      </c>
      <c r="E149" s="20">
        <v>76.8</v>
      </c>
      <c r="F149" s="21">
        <f t="shared" si="17"/>
        <v>46.08</v>
      </c>
      <c r="G149" s="40" t="s">
        <v>131</v>
      </c>
      <c r="H149" s="23">
        <f t="shared" si="18"/>
        <v>32.712</v>
      </c>
      <c r="I149" s="30">
        <f t="shared" si="19"/>
        <v>78.792</v>
      </c>
      <c r="J149" s="31">
        <v>3</v>
      </c>
      <c r="K149" s="32"/>
    </row>
    <row r="150" s="1" customFormat="1" ht="27" customHeight="1" spans="1:11">
      <c r="A150" s="18" t="s">
        <v>286</v>
      </c>
      <c r="B150" s="18" t="s">
        <v>281</v>
      </c>
      <c r="C150" s="18" t="s">
        <v>14</v>
      </c>
      <c r="D150" s="19">
        <v>66666661004</v>
      </c>
      <c r="E150" s="20">
        <v>76.8</v>
      </c>
      <c r="F150" s="21">
        <f t="shared" si="17"/>
        <v>46.08</v>
      </c>
      <c r="G150" s="22" t="s">
        <v>277</v>
      </c>
      <c r="H150" s="23">
        <f t="shared" si="18"/>
        <v>32.688</v>
      </c>
      <c r="I150" s="30">
        <f t="shared" si="19"/>
        <v>78.768</v>
      </c>
      <c r="J150" s="31">
        <v>4</v>
      </c>
      <c r="K150" s="32"/>
    </row>
    <row r="151" ht="25.05" customHeight="1"/>
    <row r="152" ht="25.05" customHeight="1"/>
    <row r="153" ht="25.05" customHeight="1"/>
    <row r="154" ht="25.05" customHeight="1"/>
    <row r="155" ht="25.05" customHeight="1"/>
    <row r="156" ht="25.05" customHeight="1"/>
    <row r="157" ht="25.05" customHeight="1"/>
    <row r="158" ht="25.05" customHeight="1"/>
    <row r="159" ht="25.05" customHeight="1"/>
    <row r="160" ht="25.05" customHeight="1"/>
    <row r="161" ht="25.05" customHeight="1"/>
    <row r="162" ht="25.05" customHeight="1"/>
    <row r="163" ht="25.05" customHeight="1"/>
    <row r="164" ht="25.05" customHeight="1"/>
    <row r="165" ht="25.05" customHeight="1"/>
    <row r="166" ht="25.05" customHeight="1"/>
    <row r="167" ht="25.05" customHeight="1"/>
    <row r="168" ht="25.05" customHeight="1"/>
    <row r="169" ht="25.05" customHeight="1"/>
    <row r="170" ht="25.05" customHeight="1"/>
    <row r="171" ht="25.05" customHeight="1"/>
    <row r="172" ht="25.05" customHeight="1"/>
    <row r="173" ht="25.05" customHeight="1"/>
    <row r="174" ht="25.05" customHeight="1"/>
    <row r="175" ht="25.05" customHeight="1"/>
    <row r="176" ht="25.05" customHeight="1"/>
    <row r="177" ht="25.05" customHeight="1"/>
    <row r="178" ht="25.05" customHeight="1"/>
    <row r="179" ht="25.05" customHeight="1"/>
    <row r="180" ht="25.05" customHeight="1"/>
    <row r="181" ht="25.05" customHeight="1"/>
    <row r="182" ht="25.05" customHeight="1"/>
    <row r="183" ht="25.05" customHeight="1"/>
    <row r="184" ht="25.05" customHeight="1"/>
    <row r="185" ht="25.05" customHeight="1"/>
    <row r="186" ht="25.05" customHeight="1"/>
    <row r="187" ht="25.05" customHeight="1"/>
    <row r="188" ht="25.05" customHeight="1"/>
    <row r="189" ht="25.05" customHeight="1"/>
    <row r="190" ht="25.05" customHeight="1"/>
    <row r="191" ht="25.05" customHeight="1"/>
    <row r="192" ht="25.05" customHeight="1"/>
    <row r="193" ht="25.05" customHeight="1"/>
    <row r="194" ht="25.05" customHeight="1"/>
    <row r="195" ht="25.05" customHeight="1"/>
    <row r="196" ht="25.05" customHeight="1"/>
    <row r="197" ht="25.05" customHeight="1"/>
    <row r="198" ht="25.05" customHeight="1"/>
    <row r="199" ht="25.05" customHeight="1"/>
    <row r="200" ht="25.05" customHeight="1"/>
    <row r="201" ht="25.05" customHeight="1"/>
    <row r="202" ht="25.05" customHeight="1"/>
    <row r="203" ht="25.05" customHeight="1"/>
    <row r="204" ht="25.05" customHeight="1"/>
    <row r="205" ht="25.05" customHeight="1"/>
    <row r="206" ht="25.05" customHeight="1"/>
    <row r="207" ht="25.05" customHeight="1"/>
    <row r="208" ht="25.05" customHeight="1"/>
    <row r="209" ht="25.05" customHeight="1"/>
    <row r="210" ht="25.05" customHeight="1"/>
    <row r="211" ht="25.05" customHeight="1"/>
    <row r="212" ht="25.05" customHeight="1"/>
    <row r="213" ht="25.05" customHeight="1"/>
    <row r="214" ht="25.05" customHeight="1"/>
    <row r="215" ht="25.05" customHeight="1"/>
    <row r="216" ht="25.05" customHeight="1"/>
    <row r="217" ht="25.05" customHeight="1"/>
    <row r="218" ht="25.05" customHeight="1"/>
    <row r="219" ht="25.05" customHeight="1"/>
    <row r="220" ht="25.05" customHeight="1"/>
    <row r="221" ht="25.05" customHeight="1"/>
    <row r="222" ht="25.05" customHeight="1"/>
    <row r="223" ht="25.05" customHeight="1"/>
    <row r="224" ht="25.05" customHeight="1"/>
    <row r="225" ht="25.05" customHeight="1"/>
    <row r="226" ht="25.05" customHeight="1"/>
    <row r="227" ht="25.05" customHeight="1"/>
    <row r="228" ht="25.05" customHeight="1"/>
    <row r="229" ht="25.05" customHeight="1"/>
    <row r="230" ht="25.05" customHeight="1"/>
    <row r="231" ht="25.05" customHeight="1"/>
    <row r="232" ht="25.05" customHeight="1"/>
    <row r="233" ht="25.05" customHeight="1"/>
    <row r="234" ht="25.05" customHeight="1"/>
    <row r="235" ht="25.05" customHeight="1"/>
    <row r="236" ht="25.05" customHeight="1"/>
    <row r="237" ht="25.05" customHeight="1"/>
    <row r="238" ht="25.05" customHeight="1"/>
    <row r="239" ht="25.05" customHeight="1"/>
    <row r="240" ht="25.05" customHeight="1"/>
    <row r="241" ht="25.05" customHeight="1"/>
    <row r="242" ht="25.05" customHeight="1"/>
    <row r="243" ht="25.05" customHeight="1"/>
    <row r="244" ht="25.05" customHeight="1"/>
    <row r="245" ht="25.05" customHeight="1"/>
    <row r="246" ht="25.05" customHeight="1"/>
    <row r="247" ht="25.05" customHeight="1"/>
    <row r="248" ht="25.05" customHeight="1"/>
    <row r="249" ht="25.05" customHeight="1"/>
    <row r="250" ht="25.05" customHeight="1"/>
    <row r="251" ht="25.05" customHeight="1"/>
    <row r="252" ht="25.05" customHeight="1"/>
    <row r="253" ht="25.05" customHeight="1"/>
    <row r="254" ht="25.05" customHeight="1"/>
    <row r="255" ht="25.05" customHeight="1"/>
    <row r="256" ht="25.05" customHeight="1"/>
    <row r="257" ht="25.05" customHeight="1"/>
    <row r="258" ht="25.05" customHeight="1"/>
    <row r="259" ht="25.05" customHeight="1"/>
    <row r="260" ht="25.05" customHeight="1"/>
    <row r="261" ht="25.05" customHeight="1"/>
    <row r="262" ht="25.05" customHeight="1"/>
    <row r="263" ht="25.05" customHeight="1"/>
    <row r="264" ht="25.05" customHeight="1"/>
    <row r="265" ht="25.05" customHeight="1"/>
    <row r="266" ht="25.05" customHeight="1"/>
    <row r="267" ht="25.05" customHeight="1"/>
    <row r="268" ht="25.05" customHeight="1"/>
    <row r="269" ht="25.05" customHeight="1"/>
    <row r="270" ht="25.05" customHeight="1"/>
    <row r="271" ht="25.05" customHeight="1"/>
    <row r="272" ht="25.05" customHeight="1"/>
    <row r="273" ht="25.05" customHeight="1"/>
    <row r="274" ht="25.05" customHeight="1"/>
    <row r="275" ht="25.05" customHeight="1"/>
    <row r="276" ht="25.05" customHeight="1"/>
    <row r="277" ht="25.05" customHeight="1"/>
    <row r="278" ht="25.05" customHeight="1"/>
    <row r="279" ht="25.05" customHeight="1"/>
    <row r="280" ht="25.05" customHeight="1"/>
    <row r="281" ht="25.05" customHeight="1"/>
    <row r="282" ht="25.05" customHeight="1"/>
    <row r="283" ht="25.05" customHeight="1"/>
    <row r="284" ht="25.05" customHeight="1"/>
    <row r="285" ht="25.05" customHeight="1"/>
    <row r="286" ht="25.05" customHeight="1"/>
    <row r="287" ht="25.05" customHeight="1"/>
    <row r="288" ht="25.05" customHeight="1"/>
    <row r="289" ht="25.05" customHeight="1"/>
    <row r="290" ht="25.05" customHeight="1"/>
    <row r="291" ht="25.05" customHeight="1"/>
    <row r="292" ht="25.05" customHeight="1"/>
    <row r="293" ht="25.05" customHeight="1"/>
    <row r="294" ht="25.05" customHeight="1"/>
    <row r="295" ht="25.05" customHeight="1"/>
    <row r="296" ht="25.05" customHeight="1"/>
    <row r="297" ht="25.05" customHeight="1"/>
    <row r="298" ht="25.05" customHeight="1"/>
    <row r="299" ht="25.05" customHeight="1"/>
    <row r="300" ht="25.05" customHeight="1"/>
    <row r="301" ht="25.05" customHeight="1"/>
    <row r="302" ht="25.05" customHeight="1"/>
    <row r="303" ht="25.05" customHeight="1"/>
    <row r="304" ht="25.05" customHeight="1"/>
    <row r="305" ht="25.05" customHeight="1"/>
    <row r="306" ht="25.05" customHeight="1"/>
    <row r="307" ht="25.05" customHeight="1"/>
    <row r="308" ht="25.05" customHeight="1"/>
    <row r="309" ht="25.05" customHeight="1"/>
    <row r="310" ht="25.05" customHeight="1"/>
    <row r="311" ht="25.05" customHeight="1"/>
    <row r="312" ht="25.05" customHeight="1"/>
    <row r="313" ht="25.05" customHeight="1"/>
    <row r="314" ht="25.05" customHeight="1"/>
    <row r="315" ht="25.05" customHeight="1"/>
    <row r="316" ht="25.05" customHeight="1"/>
    <row r="317" ht="25.05" customHeight="1"/>
    <row r="318" ht="25.05" customHeight="1"/>
    <row r="319" ht="25.05" customHeight="1"/>
    <row r="320" ht="25.05" customHeight="1"/>
    <row r="321" ht="25.05" customHeight="1"/>
    <row r="322" ht="25.05" customHeight="1"/>
    <row r="323" ht="25.05" customHeight="1"/>
    <row r="324" ht="25.05" customHeight="1"/>
    <row r="325" ht="25.05" customHeight="1"/>
    <row r="326" ht="25.05" customHeight="1"/>
    <row r="327" ht="25.05" customHeight="1"/>
    <row r="328" ht="25.05" customHeight="1"/>
    <row r="329" ht="25.05" customHeight="1"/>
    <row r="330" ht="25.05" customHeight="1"/>
    <row r="331" ht="25.05" customHeight="1"/>
    <row r="332" ht="25.05" customHeight="1"/>
    <row r="333" ht="25.05" customHeight="1"/>
    <row r="334" ht="25.05" customHeight="1"/>
    <row r="335" ht="25.05" customHeight="1"/>
    <row r="336" ht="25.05" customHeight="1"/>
    <row r="337" ht="25.05" customHeight="1"/>
    <row r="338" ht="25.05" customHeight="1"/>
    <row r="339" ht="25.05" customHeight="1"/>
    <row r="340" ht="25.05" customHeight="1"/>
    <row r="341" ht="25.05" customHeight="1"/>
    <row r="342" ht="25.05" customHeight="1"/>
    <row r="343" ht="25.05" customHeight="1"/>
    <row r="344" ht="25.05" customHeight="1"/>
    <row r="345" ht="25.05" customHeight="1"/>
    <row r="346" ht="25.05" customHeight="1"/>
    <row r="347" ht="25.05" customHeight="1"/>
    <row r="348" ht="25.05" customHeight="1"/>
    <row r="349" ht="25.05" customHeight="1"/>
    <row r="350" ht="25.05" customHeight="1"/>
    <row r="351" ht="25.05" customHeight="1"/>
    <row r="352" ht="25.05" customHeight="1"/>
    <row r="353" ht="25.05" customHeight="1"/>
    <row r="354" ht="25.05" customHeight="1"/>
    <row r="355" ht="25.05" customHeight="1"/>
    <row r="356" ht="25.05" customHeight="1"/>
    <row r="357" ht="25.05" customHeight="1"/>
    <row r="358" ht="25.05" customHeight="1"/>
    <row r="359" ht="25.05" customHeight="1"/>
    <row r="360" ht="25.05" customHeight="1"/>
    <row r="361" ht="25.05" customHeight="1"/>
    <row r="362" ht="25.05" customHeight="1"/>
    <row r="363" ht="25.05" customHeight="1"/>
    <row r="364" ht="25.05" customHeight="1"/>
    <row r="365" ht="25.05" customHeight="1"/>
    <row r="366" ht="25.05" customHeight="1"/>
    <row r="367" ht="25.05" customHeight="1"/>
    <row r="368" ht="25.05" customHeight="1"/>
    <row r="369" ht="25.05" customHeight="1"/>
    <row r="370" ht="25.05" customHeight="1"/>
    <row r="371" ht="25.05" customHeight="1"/>
    <row r="372" ht="25.05" customHeight="1"/>
    <row r="373" ht="25.05" customHeight="1"/>
    <row r="374" ht="25.05" customHeight="1"/>
    <row r="375" ht="25.05" customHeight="1"/>
    <row r="376" ht="25.05" customHeight="1"/>
    <row r="377" ht="25.05" customHeight="1"/>
    <row r="378" ht="25.05" customHeight="1"/>
    <row r="379" ht="25.05" customHeight="1"/>
    <row r="380" ht="25.05" customHeight="1"/>
    <row r="381" ht="25.05" customHeight="1"/>
    <row r="382" ht="25.05" customHeight="1"/>
    <row r="383" ht="25.05" customHeight="1"/>
    <row r="384" ht="25.05" customHeight="1"/>
    <row r="385" ht="25.05" customHeight="1"/>
    <row r="386" ht="25.05" customHeight="1"/>
    <row r="387" ht="25.05" customHeight="1"/>
    <row r="388" ht="25.05" customHeight="1"/>
    <row r="389" ht="25.05" customHeight="1"/>
    <row r="390" ht="25.05" customHeight="1"/>
    <row r="391" ht="25.05" customHeight="1"/>
    <row r="392" ht="25.05" customHeight="1"/>
    <row r="393" ht="25.05" customHeight="1"/>
    <row r="394" ht="25.05" customHeight="1"/>
    <row r="395" ht="25.05" customHeight="1"/>
    <row r="396" ht="25.05" customHeight="1"/>
    <row r="397" ht="25.05" customHeight="1"/>
    <row r="398" ht="25.05" customHeight="1"/>
    <row r="399" ht="25.05" customHeight="1"/>
    <row r="400" ht="25.05" customHeight="1"/>
    <row r="401" ht="25.05" customHeight="1"/>
    <row r="402" ht="25.05" customHeight="1"/>
    <row r="403" ht="25.05" customHeight="1"/>
    <row r="404" ht="25.05" customHeight="1"/>
    <row r="405" ht="25.05" customHeight="1"/>
    <row r="406" ht="25.05" customHeight="1"/>
    <row r="407" ht="25.05" customHeight="1"/>
    <row r="408" ht="25.05" customHeight="1"/>
    <row r="409" ht="25.05" customHeight="1"/>
    <row r="410" ht="25.05" customHeight="1"/>
    <row r="411" ht="25.05" customHeight="1"/>
    <row r="412" ht="25.05" customHeight="1"/>
    <row r="413" ht="25.05" customHeight="1"/>
    <row r="414" ht="25.05" customHeight="1"/>
    <row r="415" ht="25.05" customHeight="1"/>
    <row r="416" ht="25.05" customHeight="1"/>
    <row r="417" ht="25.05" customHeight="1"/>
    <row r="418" ht="25.05" customHeight="1"/>
    <row r="419" ht="25.05" customHeight="1"/>
    <row r="420" ht="25.05" customHeight="1"/>
    <row r="421" ht="25.05" customHeight="1"/>
    <row r="422" ht="25.05" customHeight="1"/>
    <row r="423" ht="25.05" customHeight="1"/>
    <row r="424" ht="25.05" customHeight="1"/>
    <row r="425" ht="25.05" customHeight="1"/>
    <row r="426" ht="25.05" customHeight="1"/>
  </sheetData>
  <sortState ref="A43:K45">
    <sortCondition ref="I4:I45" descending="1"/>
    <sortCondition ref="C4:C45"/>
  </sortState>
  <mergeCells count="2">
    <mergeCell ref="A2:K2"/>
    <mergeCell ref="A3:K3"/>
  </mergeCells>
  <conditionalFormatting sqref="B151:B153">
    <cfRule type="duplicateValues" dxfId="0" priority="2"/>
  </conditionalFormatting>
  <conditionalFormatting sqref="B2:B4 B151:B65610">
    <cfRule type="duplicateValues" dxfId="0" priority="1"/>
  </conditionalFormatting>
  <printOptions horizontalCentered="1"/>
  <pageMargins left="0.590277777777778" right="0.590277777777778" top="0.428472222222222" bottom="0.196527777777778" header="0.389583333333333" footer="0.275"/>
  <pageSetup paperSize="9" fitToHeight="0" orientation="landscape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AA</cp:lastModifiedBy>
  <cp:revision>1</cp:revision>
  <dcterms:created xsi:type="dcterms:W3CDTF">2007-06-14T02:24:00Z</dcterms:created>
  <cp:lastPrinted>2014-06-09T08:13:00Z</cp:lastPrinted>
  <dcterms:modified xsi:type="dcterms:W3CDTF">2024-07-08T02:32:34Z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F16B29AF69DE40199D07BFE91D92EC83</vt:lpwstr>
  </property>
</Properties>
</file>