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 tabRatio="702"/>
  </bookViews>
  <sheets>
    <sheet name="总排名" sheetId="33" r:id="rId1"/>
  </sheets>
  <definedNames>
    <definedName name="_xlnm._FilterDatabase" localSheetId="0" hidden="1">总排名!$A$2:$K$57</definedName>
    <definedName name="_xlnm.Print_Titles" localSheetId="0">总排名!$2:$2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<sst xmlns="http://schemas.openxmlformats.org/spreadsheetml/2006/main" count="354" uniqueCount="131">
  <si>
    <t>2024年教育局所属事业单位招才引智体检与考察人员名单</t>
  </si>
  <si>
    <t>序号</t>
  </si>
  <si>
    <t>招聘单位</t>
  </si>
  <si>
    <t>岗位</t>
  </si>
  <si>
    <t>招聘
人数</t>
  </si>
  <si>
    <t>姓名</t>
  </si>
  <si>
    <t>准考证号</t>
  </si>
  <si>
    <t>性别</t>
  </si>
  <si>
    <t>笔试成绩</t>
  </si>
  <si>
    <t>面试成绩</t>
  </si>
  <si>
    <t>总成绩</t>
  </si>
  <si>
    <t>总排名</t>
  </si>
  <si>
    <t>吕梁开放大学</t>
  </si>
  <si>
    <t>专技岗位1</t>
  </si>
  <si>
    <t>2</t>
  </si>
  <si>
    <t>牛田</t>
  </si>
  <si>
    <t>女</t>
  </si>
  <si>
    <t>82</t>
  </si>
  <si>
    <t>袁亚丽</t>
  </si>
  <si>
    <t>79.5</t>
  </si>
  <si>
    <t>专技岗位2</t>
  </si>
  <si>
    <t>1</t>
  </si>
  <si>
    <t>达璇</t>
  </si>
  <si>
    <t>84.75</t>
  </si>
  <si>
    <t>吕梁市八一街幼儿园</t>
  </si>
  <si>
    <t>王卫梅</t>
  </si>
  <si>
    <t>81</t>
  </si>
  <si>
    <t>侯笑</t>
  </si>
  <si>
    <t>77.25</t>
  </si>
  <si>
    <t>3</t>
  </si>
  <si>
    <t>王保琴</t>
  </si>
  <si>
    <t>82.5</t>
  </si>
  <si>
    <t>何曼菲</t>
  </si>
  <si>
    <t>81.5</t>
  </si>
  <si>
    <t>王娜</t>
  </si>
  <si>
    <t>80.25</t>
  </si>
  <si>
    <t>专技岗位3</t>
  </si>
  <si>
    <t>高啸</t>
  </si>
  <si>
    <t>75</t>
  </si>
  <si>
    <t>吕梁市直春苗幼儿园</t>
  </si>
  <si>
    <t>5</t>
  </si>
  <si>
    <t>于姗</t>
  </si>
  <si>
    <t>85.25</t>
  </si>
  <si>
    <t>赵亚超</t>
  </si>
  <si>
    <t>83</t>
  </si>
  <si>
    <t>张佳</t>
  </si>
  <si>
    <t>81.75</t>
  </si>
  <si>
    <t>苏雅琴</t>
  </si>
  <si>
    <t>钮艺</t>
  </si>
  <si>
    <t>8</t>
  </si>
  <si>
    <t>孙悦</t>
  </si>
  <si>
    <t>86.5</t>
  </si>
  <si>
    <t>朱改霞</t>
  </si>
  <si>
    <t>85.75</t>
  </si>
  <si>
    <t>马艳琴</t>
  </si>
  <si>
    <t>85.5</t>
  </si>
  <si>
    <t>宋磊</t>
  </si>
  <si>
    <t>郭美君</t>
  </si>
  <si>
    <t>强婷</t>
  </si>
  <si>
    <t>80.75</t>
  </si>
  <si>
    <t>赵艳红</t>
  </si>
  <si>
    <t>宋艳阳</t>
  </si>
  <si>
    <t>79.75</t>
  </si>
  <si>
    <t>专技岗位4</t>
  </si>
  <si>
    <t>李颖然</t>
  </si>
  <si>
    <t>72.5</t>
  </si>
  <si>
    <t>专技岗位5</t>
  </si>
  <si>
    <t>刘姝</t>
  </si>
  <si>
    <t>84.5</t>
  </si>
  <si>
    <t>专技岗位6</t>
  </si>
  <si>
    <t>陈杰</t>
  </si>
  <si>
    <t>男</t>
  </si>
  <si>
    <t>76.5</t>
  </si>
  <si>
    <t>专技岗位7</t>
  </si>
  <si>
    <t>薛梅</t>
  </si>
  <si>
    <t>专技岗位8</t>
  </si>
  <si>
    <t>郭飞宇</t>
  </si>
  <si>
    <t>64.25</t>
  </si>
  <si>
    <t>吕梁市直机关幼儿园</t>
  </si>
  <si>
    <t>6</t>
  </si>
  <si>
    <t>孙栋林</t>
  </si>
  <si>
    <t>83.75</t>
  </si>
  <si>
    <t>高兴奋</t>
  </si>
  <si>
    <t>王湾湾</t>
  </si>
  <si>
    <t>付雪静</t>
  </si>
  <si>
    <t>郭美玲</t>
  </si>
  <si>
    <t>王璐</t>
  </si>
  <si>
    <t>兰东谕</t>
  </si>
  <si>
    <t>陈婷儿</t>
  </si>
  <si>
    <t>段旭乐</t>
  </si>
  <si>
    <t>侯娇娇</t>
  </si>
  <si>
    <t>郭钰瑾</t>
  </si>
  <si>
    <t>李婕</t>
  </si>
  <si>
    <t>80.5</t>
  </si>
  <si>
    <t>张云</t>
  </si>
  <si>
    <t>张腕云</t>
  </si>
  <si>
    <t>79.25</t>
  </si>
  <si>
    <t>赵悦</t>
  </si>
  <si>
    <t>74.5</t>
  </si>
  <si>
    <t>王莹莹</t>
  </si>
  <si>
    <t>92</t>
  </si>
  <si>
    <t>吕梁市职业中等专业学校</t>
  </si>
  <si>
    <t>刘昱敏</t>
  </si>
  <si>
    <t>75.5</t>
  </si>
  <si>
    <t>专技岗位10</t>
  </si>
  <si>
    <t>梁瑞斌</t>
  </si>
  <si>
    <t>77.75</t>
  </si>
  <si>
    <t>专技岗位11</t>
  </si>
  <si>
    <t>杨鑫</t>
  </si>
  <si>
    <t>77</t>
  </si>
  <si>
    <t>专技岗位12</t>
  </si>
  <si>
    <t>刘雨东</t>
  </si>
  <si>
    <t>杜秋霖</t>
  </si>
  <si>
    <t>65.25</t>
  </si>
  <si>
    <t>刘琴</t>
  </si>
  <si>
    <t>70</t>
  </si>
  <si>
    <t>张改琴</t>
  </si>
  <si>
    <t>76.75</t>
  </si>
  <si>
    <t>刘凯蓉</t>
  </si>
  <si>
    <t>78.2</t>
  </si>
  <si>
    <t>李晓芳</t>
  </si>
  <si>
    <t>78.95</t>
  </si>
  <si>
    <t>王丹丹</t>
  </si>
  <si>
    <t>71.5</t>
  </si>
  <si>
    <t>叶宝爱</t>
  </si>
  <si>
    <t>专技岗位9</t>
  </si>
  <si>
    <t>侯飞飞</t>
  </si>
  <si>
    <t>吕梁市特殊教育学校</t>
  </si>
  <si>
    <t>王宇霞</t>
  </si>
  <si>
    <t>武林煜</t>
  </si>
  <si>
    <t>直接面试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</si>
</sst>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showGridLines="0" tabSelected="1" zoomScaleSheetLayoutView="60" workbookViewId="0">
      <selection activeCell="C2" sqref="C$1:C$1048576"/>
    </sheetView>
  </sheetViews>
  <sheetFormatPr defaultColWidth="9" defaultRowHeight="28" customHeight="1"/>
  <cols>
    <col min="1" max="1" width="6.625" style="3" customWidth="1"/>
    <col min="2" max="2" width="19.5" style="4" customWidth="1"/>
    <col min="3" max="3" width="10.25" style="4" customWidth="1"/>
    <col min="4" max="4" width="6.375" style="4" customWidth="1"/>
    <col min="5" max="5" width="10.625" style="4" customWidth="1"/>
    <col min="6" max="6" width="14.875" style="5" customWidth="1"/>
    <col min="7" max="7" width="6.125" style="4" customWidth="1"/>
    <col min="8" max="8" width="10.625" style="4" customWidth="1"/>
    <col min="9" max="9" width="10.625" style="6" customWidth="1"/>
    <col min="10" max="10" width="10.125" style="6" customWidth="1"/>
    <col min="11" max="11" width="8.5" style="4" customWidth="1"/>
    <col min="12" max="16384" width="9" style="1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customHeight="1" spans="1:11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8" t="s">
        <v>6</v>
      </c>
      <c r="G2" s="9" t="s">
        <v>7</v>
      </c>
      <c r="H2" s="8" t="s">
        <v>8</v>
      </c>
      <c r="I2" s="12" t="s">
        <v>9</v>
      </c>
      <c r="J2" s="12" t="s">
        <v>10</v>
      </c>
      <c r="K2" s="8" t="s">
        <v>11</v>
      </c>
    </row>
    <row r="3" s="1" customFormat="1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1">
        <v>11423148730</v>
      </c>
      <c r="G3" s="9" t="s">
        <v>16</v>
      </c>
      <c r="H3" s="8" t="s">
        <v>17</v>
      </c>
      <c r="I3" s="12">
        <v>80.472</v>
      </c>
      <c r="J3" s="12">
        <f>(H3*0.6)+(I3*0.4)</f>
        <v>81.3888</v>
      </c>
      <c r="K3" s="8">
        <v>1</v>
      </c>
    </row>
    <row r="4" s="1" customFormat="1" customHeight="1" spans="1:11">
      <c r="A4" s="8">
        <v>2</v>
      </c>
      <c r="B4" s="9" t="s">
        <v>12</v>
      </c>
      <c r="C4" s="9" t="s">
        <v>13</v>
      </c>
      <c r="D4" s="9" t="s">
        <v>14</v>
      </c>
      <c r="E4" s="9" t="s">
        <v>18</v>
      </c>
      <c r="F4" s="11">
        <v>11423148724</v>
      </c>
      <c r="G4" s="9" t="s">
        <v>16</v>
      </c>
      <c r="H4" s="8" t="s">
        <v>19</v>
      </c>
      <c r="I4" s="12">
        <v>81.726</v>
      </c>
      <c r="J4" s="12">
        <f>(H4*0.6)+(I4*0.4)</f>
        <v>80.3904</v>
      </c>
      <c r="K4" s="8">
        <v>2</v>
      </c>
    </row>
    <row r="5" s="1" customFormat="1" customHeight="1" spans="1:11">
      <c r="A5" s="8">
        <v>3</v>
      </c>
      <c r="B5" s="9" t="s">
        <v>12</v>
      </c>
      <c r="C5" s="9" t="s">
        <v>20</v>
      </c>
      <c r="D5" s="9" t="s">
        <v>21</v>
      </c>
      <c r="E5" s="9" t="s">
        <v>22</v>
      </c>
      <c r="F5" s="11">
        <v>11423149017</v>
      </c>
      <c r="G5" s="9" t="s">
        <v>16</v>
      </c>
      <c r="H5" s="8" t="s">
        <v>23</v>
      </c>
      <c r="I5" s="12">
        <v>81.802</v>
      </c>
      <c r="J5" s="12">
        <f>(H5*0.6)+(I5*0.4)</f>
        <v>83.5708</v>
      </c>
      <c r="K5" s="8">
        <v>1</v>
      </c>
    </row>
    <row r="6" s="1" customFormat="1" customHeight="1" spans="1:11">
      <c r="A6" s="8">
        <v>4</v>
      </c>
      <c r="B6" s="9" t="s">
        <v>24</v>
      </c>
      <c r="C6" s="9" t="s">
        <v>13</v>
      </c>
      <c r="D6" s="9" t="s">
        <v>14</v>
      </c>
      <c r="E6" s="9" t="s">
        <v>25</v>
      </c>
      <c r="F6" s="11">
        <v>11423131407</v>
      </c>
      <c r="G6" s="9" t="s">
        <v>16</v>
      </c>
      <c r="H6" s="8" t="s">
        <v>26</v>
      </c>
      <c r="I6" s="12">
        <v>79.816</v>
      </c>
      <c r="J6" s="12">
        <f>(H6*0.6)+(I6*0.4)</f>
        <v>80.5264</v>
      </c>
      <c r="K6" s="8">
        <v>1</v>
      </c>
    </row>
    <row r="7" s="1" customFormat="1" customHeight="1" spans="1:11">
      <c r="A7" s="8">
        <v>5</v>
      </c>
      <c r="B7" s="9" t="s">
        <v>24</v>
      </c>
      <c r="C7" s="9" t="s">
        <v>13</v>
      </c>
      <c r="D7" s="9" t="s">
        <v>14</v>
      </c>
      <c r="E7" s="9" t="s">
        <v>27</v>
      </c>
      <c r="F7" s="11">
        <v>11423131418</v>
      </c>
      <c r="G7" s="9" t="s">
        <v>16</v>
      </c>
      <c r="H7" s="8" t="s">
        <v>28</v>
      </c>
      <c r="I7" s="12">
        <v>79.478</v>
      </c>
      <c r="J7" s="12">
        <f>(H7*0.6)+(I7*0.4)</f>
        <v>78.1412</v>
      </c>
      <c r="K7" s="8">
        <v>2</v>
      </c>
    </row>
    <row r="8" s="1" customFormat="1" customHeight="1" spans="1:11">
      <c r="A8" s="8">
        <v>6</v>
      </c>
      <c r="B8" s="9" t="s">
        <v>24</v>
      </c>
      <c r="C8" s="9" t="s">
        <v>20</v>
      </c>
      <c r="D8" s="9" t="s">
        <v>29</v>
      </c>
      <c r="E8" s="9" t="s">
        <v>30</v>
      </c>
      <c r="F8" s="11">
        <v>11423131518</v>
      </c>
      <c r="G8" s="9" t="s">
        <v>16</v>
      </c>
      <c r="H8" s="8" t="s">
        <v>31</v>
      </c>
      <c r="I8" s="12">
        <v>80.994</v>
      </c>
      <c r="J8" s="12">
        <f>(H8*0.6)+(I8*0.4)</f>
        <v>81.8976</v>
      </c>
      <c r="K8" s="8">
        <v>1</v>
      </c>
    </row>
    <row r="9" s="1" customFormat="1" customHeight="1" spans="1:11">
      <c r="A9" s="8">
        <v>7</v>
      </c>
      <c r="B9" s="9" t="s">
        <v>24</v>
      </c>
      <c r="C9" s="9" t="s">
        <v>20</v>
      </c>
      <c r="D9" s="9" t="s">
        <v>29</v>
      </c>
      <c r="E9" s="9" t="s">
        <v>32</v>
      </c>
      <c r="F9" s="11">
        <v>11423131503</v>
      </c>
      <c r="G9" s="9" t="s">
        <v>16</v>
      </c>
      <c r="H9" s="8" t="s">
        <v>33</v>
      </c>
      <c r="I9" s="12">
        <v>81.04</v>
      </c>
      <c r="J9" s="12">
        <f>(H9*0.6)+(I9*0.4)</f>
        <v>81.316</v>
      </c>
      <c r="K9" s="8">
        <v>2</v>
      </c>
    </row>
    <row r="10" s="1" customFormat="1" customHeight="1" spans="1:11">
      <c r="A10" s="8">
        <v>8</v>
      </c>
      <c r="B10" s="9" t="s">
        <v>24</v>
      </c>
      <c r="C10" s="9" t="s">
        <v>20</v>
      </c>
      <c r="D10" s="9" t="s">
        <v>29</v>
      </c>
      <c r="E10" s="9" t="s">
        <v>34</v>
      </c>
      <c r="F10" s="11">
        <v>11423131516</v>
      </c>
      <c r="G10" s="9" t="s">
        <v>16</v>
      </c>
      <c r="H10" s="8" t="s">
        <v>35</v>
      </c>
      <c r="I10" s="12">
        <v>80.912</v>
      </c>
      <c r="J10" s="12">
        <f>(H10*0.6)+(I10*0.4)</f>
        <v>80.5148</v>
      </c>
      <c r="K10" s="8">
        <v>3</v>
      </c>
    </row>
    <row r="11" s="1" customFormat="1" customHeight="1" spans="1:11">
      <c r="A11" s="8">
        <v>9</v>
      </c>
      <c r="B11" s="9" t="s">
        <v>24</v>
      </c>
      <c r="C11" s="9" t="s">
        <v>36</v>
      </c>
      <c r="D11" s="9" t="s">
        <v>21</v>
      </c>
      <c r="E11" s="9" t="s">
        <v>37</v>
      </c>
      <c r="F11" s="11">
        <v>11423154603</v>
      </c>
      <c r="G11" s="9" t="s">
        <v>16</v>
      </c>
      <c r="H11" s="8" t="s">
        <v>38</v>
      </c>
      <c r="I11" s="12">
        <v>81.224</v>
      </c>
      <c r="J11" s="12">
        <f>(H11*0.6)+(I11*0.4)</f>
        <v>77.4896</v>
      </c>
      <c r="K11" s="8">
        <v>1</v>
      </c>
    </row>
    <row r="12" s="1" customFormat="1" customHeight="1" spans="1:11">
      <c r="A12" s="8">
        <v>10</v>
      </c>
      <c r="B12" s="9" t="s">
        <v>39</v>
      </c>
      <c r="C12" s="9" t="s">
        <v>20</v>
      </c>
      <c r="D12" s="9" t="s">
        <v>40</v>
      </c>
      <c r="E12" s="9" t="s">
        <v>41</v>
      </c>
      <c r="F12" s="11">
        <v>11423132106</v>
      </c>
      <c r="G12" s="9" t="s">
        <v>16</v>
      </c>
      <c r="H12" s="8" t="s">
        <v>42</v>
      </c>
      <c r="I12" s="12">
        <v>79.318</v>
      </c>
      <c r="J12" s="12">
        <f>(H12*0.6)+(I12*0.4)</f>
        <v>82.8772</v>
      </c>
      <c r="K12" s="8">
        <v>1</v>
      </c>
    </row>
    <row r="13" s="1" customFormat="1" customHeight="1" spans="1:11">
      <c r="A13" s="8">
        <v>11</v>
      </c>
      <c r="B13" s="9" t="s">
        <v>39</v>
      </c>
      <c r="C13" s="9" t="s">
        <v>20</v>
      </c>
      <c r="D13" s="9" t="s">
        <v>40</v>
      </c>
      <c r="E13" s="9" t="s">
        <v>43</v>
      </c>
      <c r="F13" s="11">
        <v>11423132118</v>
      </c>
      <c r="G13" s="9" t="s">
        <v>16</v>
      </c>
      <c r="H13" s="8" t="s">
        <v>44</v>
      </c>
      <c r="I13" s="12">
        <v>79.452</v>
      </c>
      <c r="J13" s="12">
        <f>(H13*0.6)+(I13*0.4)</f>
        <v>81.5808</v>
      </c>
      <c r="K13" s="8">
        <v>2</v>
      </c>
    </row>
    <row r="14" s="1" customFormat="1" customHeight="1" spans="1:11">
      <c r="A14" s="8">
        <v>12</v>
      </c>
      <c r="B14" s="9" t="s">
        <v>39</v>
      </c>
      <c r="C14" s="9" t="s">
        <v>20</v>
      </c>
      <c r="D14" s="9" t="s">
        <v>40</v>
      </c>
      <c r="E14" s="9" t="s">
        <v>45</v>
      </c>
      <c r="F14" s="11">
        <v>11423131921</v>
      </c>
      <c r="G14" s="9" t="s">
        <v>16</v>
      </c>
      <c r="H14" s="8" t="s">
        <v>46</v>
      </c>
      <c r="I14" s="12">
        <v>81.1</v>
      </c>
      <c r="J14" s="12">
        <f>(H14*0.6)+(I14*0.4)</f>
        <v>81.49</v>
      </c>
      <c r="K14" s="8">
        <v>3</v>
      </c>
    </row>
    <row r="15" s="1" customFormat="1" customHeight="1" spans="1:11">
      <c r="A15" s="8">
        <v>13</v>
      </c>
      <c r="B15" s="9" t="s">
        <v>39</v>
      </c>
      <c r="C15" s="9" t="s">
        <v>20</v>
      </c>
      <c r="D15" s="9" t="s">
        <v>40</v>
      </c>
      <c r="E15" s="9" t="s">
        <v>47</v>
      </c>
      <c r="F15" s="11">
        <v>11423131602</v>
      </c>
      <c r="G15" s="9" t="s">
        <v>16</v>
      </c>
      <c r="H15" s="8" t="s">
        <v>33</v>
      </c>
      <c r="I15" s="12">
        <v>81.22</v>
      </c>
      <c r="J15" s="12">
        <f>(H15*0.6)+(I15*0.4)</f>
        <v>81.388</v>
      </c>
      <c r="K15" s="8">
        <v>4</v>
      </c>
    </row>
    <row r="16" s="1" customFormat="1" customHeight="1" spans="1:11">
      <c r="A16" s="8">
        <v>14</v>
      </c>
      <c r="B16" s="9" t="s">
        <v>39</v>
      </c>
      <c r="C16" s="9" t="s">
        <v>20</v>
      </c>
      <c r="D16" s="9" t="s">
        <v>40</v>
      </c>
      <c r="E16" s="9" t="s">
        <v>48</v>
      </c>
      <c r="F16" s="11">
        <v>11423132125</v>
      </c>
      <c r="G16" s="9" t="s">
        <v>16</v>
      </c>
      <c r="H16" s="8" t="s">
        <v>17</v>
      </c>
      <c r="I16" s="12">
        <v>80.044</v>
      </c>
      <c r="J16" s="12">
        <f>(H16*0.6)+(I16*0.4)</f>
        <v>81.2176</v>
      </c>
      <c r="K16" s="8">
        <v>5</v>
      </c>
    </row>
    <row r="17" s="1" customFormat="1" customHeight="1" spans="1:11">
      <c r="A17" s="8">
        <v>15</v>
      </c>
      <c r="B17" s="9" t="s">
        <v>39</v>
      </c>
      <c r="C17" s="9" t="s">
        <v>36</v>
      </c>
      <c r="D17" s="9" t="s">
        <v>49</v>
      </c>
      <c r="E17" s="9" t="s">
        <v>50</v>
      </c>
      <c r="F17" s="11">
        <v>11423132504</v>
      </c>
      <c r="G17" s="9" t="s">
        <v>16</v>
      </c>
      <c r="H17" s="8" t="s">
        <v>51</v>
      </c>
      <c r="I17" s="12">
        <v>80.276</v>
      </c>
      <c r="J17" s="12">
        <f t="shared" ref="J17:J24" si="0">(H17*0.6)+(I17*0.4)</f>
        <v>84.0104</v>
      </c>
      <c r="K17" s="8">
        <v>1</v>
      </c>
    </row>
    <row r="18" s="1" customFormat="1" customHeight="1" spans="1:11">
      <c r="A18" s="8">
        <v>16</v>
      </c>
      <c r="B18" s="9" t="s">
        <v>39</v>
      </c>
      <c r="C18" s="9" t="s">
        <v>36</v>
      </c>
      <c r="D18" s="9" t="s">
        <v>49</v>
      </c>
      <c r="E18" s="9" t="s">
        <v>52</v>
      </c>
      <c r="F18" s="11">
        <v>11423132310</v>
      </c>
      <c r="G18" s="9" t="s">
        <v>16</v>
      </c>
      <c r="H18" s="8" t="s">
        <v>53</v>
      </c>
      <c r="I18" s="12">
        <v>81.1</v>
      </c>
      <c r="J18" s="12">
        <f t="shared" si="0"/>
        <v>83.89</v>
      </c>
      <c r="K18" s="8">
        <v>2</v>
      </c>
    </row>
    <row r="19" s="1" customFormat="1" customHeight="1" spans="1:11">
      <c r="A19" s="8">
        <v>17</v>
      </c>
      <c r="B19" s="9" t="s">
        <v>39</v>
      </c>
      <c r="C19" s="9" t="s">
        <v>36</v>
      </c>
      <c r="D19" s="9" t="s">
        <v>49</v>
      </c>
      <c r="E19" s="9" t="s">
        <v>54</v>
      </c>
      <c r="F19" s="11">
        <v>11423132808</v>
      </c>
      <c r="G19" s="9" t="s">
        <v>16</v>
      </c>
      <c r="H19" s="8" t="s">
        <v>55</v>
      </c>
      <c r="I19" s="12">
        <v>80.384</v>
      </c>
      <c r="J19" s="12">
        <f t="shared" si="0"/>
        <v>83.4536</v>
      </c>
      <c r="K19" s="8">
        <v>3</v>
      </c>
    </row>
    <row r="20" s="1" customFormat="1" customHeight="1" spans="1:11">
      <c r="A20" s="8">
        <v>18</v>
      </c>
      <c r="B20" s="9" t="s">
        <v>39</v>
      </c>
      <c r="C20" s="9" t="s">
        <v>36</v>
      </c>
      <c r="D20" s="9" t="s">
        <v>49</v>
      </c>
      <c r="E20" s="9" t="s">
        <v>56</v>
      </c>
      <c r="F20" s="11">
        <v>11423132319</v>
      </c>
      <c r="G20" s="9" t="s">
        <v>16</v>
      </c>
      <c r="H20" s="8" t="s">
        <v>33</v>
      </c>
      <c r="I20" s="12">
        <v>80.888</v>
      </c>
      <c r="J20" s="12">
        <f t="shared" si="0"/>
        <v>81.2552</v>
      </c>
      <c r="K20" s="8">
        <v>4</v>
      </c>
    </row>
    <row r="21" s="1" customFormat="1" customHeight="1" spans="1:11">
      <c r="A21" s="8">
        <v>19</v>
      </c>
      <c r="B21" s="9" t="s">
        <v>39</v>
      </c>
      <c r="C21" s="9" t="s">
        <v>36</v>
      </c>
      <c r="D21" s="9" t="s">
        <v>49</v>
      </c>
      <c r="E21" s="9" t="s">
        <v>57</v>
      </c>
      <c r="F21" s="11">
        <v>11423132502</v>
      </c>
      <c r="G21" s="9" t="s">
        <v>16</v>
      </c>
      <c r="H21" s="8" t="s">
        <v>33</v>
      </c>
      <c r="I21" s="12">
        <v>80.384</v>
      </c>
      <c r="J21" s="12">
        <f t="shared" si="0"/>
        <v>81.0536</v>
      </c>
      <c r="K21" s="8">
        <v>5</v>
      </c>
    </row>
    <row r="22" s="1" customFormat="1" customHeight="1" spans="1:11">
      <c r="A22" s="8">
        <v>20</v>
      </c>
      <c r="B22" s="9" t="s">
        <v>39</v>
      </c>
      <c r="C22" s="9" t="s">
        <v>36</v>
      </c>
      <c r="D22" s="9" t="s">
        <v>49</v>
      </c>
      <c r="E22" s="9" t="s">
        <v>58</v>
      </c>
      <c r="F22" s="11">
        <v>11423132618</v>
      </c>
      <c r="G22" s="9" t="s">
        <v>16</v>
      </c>
      <c r="H22" s="8" t="s">
        <v>59</v>
      </c>
      <c r="I22" s="12">
        <v>80.434</v>
      </c>
      <c r="J22" s="12">
        <f t="shared" si="0"/>
        <v>80.6236</v>
      </c>
      <c r="K22" s="8">
        <v>6</v>
      </c>
    </row>
    <row r="23" s="1" customFormat="1" customHeight="1" spans="1:11">
      <c r="A23" s="8">
        <v>21</v>
      </c>
      <c r="B23" s="9" t="s">
        <v>39</v>
      </c>
      <c r="C23" s="9" t="s">
        <v>36</v>
      </c>
      <c r="D23" s="9" t="s">
        <v>49</v>
      </c>
      <c r="E23" s="9" t="s">
        <v>60</v>
      </c>
      <c r="F23" s="11">
        <v>11423132816</v>
      </c>
      <c r="G23" s="9" t="s">
        <v>16</v>
      </c>
      <c r="H23" s="8" t="s">
        <v>35</v>
      </c>
      <c r="I23" s="12">
        <v>80.804</v>
      </c>
      <c r="J23" s="12">
        <f t="shared" si="0"/>
        <v>80.4716</v>
      </c>
      <c r="K23" s="8">
        <v>7</v>
      </c>
    </row>
    <row r="24" s="1" customFormat="1" customHeight="1" spans="1:11">
      <c r="A24" s="8">
        <v>22</v>
      </c>
      <c r="B24" s="9" t="s">
        <v>39</v>
      </c>
      <c r="C24" s="9" t="s">
        <v>36</v>
      </c>
      <c r="D24" s="9" t="s">
        <v>49</v>
      </c>
      <c r="E24" s="9" t="s">
        <v>61</v>
      </c>
      <c r="F24" s="11">
        <v>11423132729</v>
      </c>
      <c r="G24" s="9" t="s">
        <v>16</v>
      </c>
      <c r="H24" s="8" t="s">
        <v>62</v>
      </c>
      <c r="I24" s="12">
        <v>80.926</v>
      </c>
      <c r="J24" s="12">
        <f t="shared" si="0"/>
        <v>80.2204</v>
      </c>
      <c r="K24" s="8">
        <v>8</v>
      </c>
    </row>
    <row r="25" s="1" customFormat="1" customHeight="1" spans="1:11">
      <c r="A25" s="8">
        <v>23</v>
      </c>
      <c r="B25" s="9" t="s">
        <v>39</v>
      </c>
      <c r="C25" s="9" t="s">
        <v>63</v>
      </c>
      <c r="D25" s="9" t="s">
        <v>21</v>
      </c>
      <c r="E25" s="9" t="s">
        <v>64</v>
      </c>
      <c r="F25" s="11">
        <v>11423133105</v>
      </c>
      <c r="G25" s="9" t="s">
        <v>16</v>
      </c>
      <c r="H25" s="8" t="s">
        <v>65</v>
      </c>
      <c r="I25" s="12">
        <v>79.964</v>
      </c>
      <c r="J25" s="12">
        <f>(H25*0.6)+(I25*0.4)</f>
        <v>75.4856</v>
      </c>
      <c r="K25" s="8">
        <v>1</v>
      </c>
    </row>
    <row r="26" s="1" customFormat="1" customHeight="1" spans="1:11">
      <c r="A26" s="8">
        <v>24</v>
      </c>
      <c r="B26" s="9" t="s">
        <v>39</v>
      </c>
      <c r="C26" s="9" t="s">
        <v>66</v>
      </c>
      <c r="D26" s="9" t="s">
        <v>21</v>
      </c>
      <c r="E26" s="9" t="s">
        <v>67</v>
      </c>
      <c r="F26" s="11">
        <v>11423153419</v>
      </c>
      <c r="G26" s="9" t="s">
        <v>16</v>
      </c>
      <c r="H26" s="8" t="s">
        <v>68</v>
      </c>
      <c r="I26" s="12">
        <v>79.502</v>
      </c>
      <c r="J26" s="12">
        <f>(H26*0.6)+(I26*0.4)</f>
        <v>82.5008</v>
      </c>
      <c r="K26" s="8">
        <v>1</v>
      </c>
    </row>
    <row r="27" s="1" customFormat="1" customHeight="1" spans="1:11">
      <c r="A27" s="8">
        <v>25</v>
      </c>
      <c r="B27" s="9" t="s">
        <v>39</v>
      </c>
      <c r="C27" s="9" t="s">
        <v>69</v>
      </c>
      <c r="D27" s="9" t="s">
        <v>21</v>
      </c>
      <c r="E27" s="9" t="s">
        <v>70</v>
      </c>
      <c r="F27" s="11">
        <v>11423153718</v>
      </c>
      <c r="G27" s="9" t="s">
        <v>71</v>
      </c>
      <c r="H27" s="8" t="s">
        <v>72</v>
      </c>
      <c r="I27" s="12">
        <v>79.666</v>
      </c>
      <c r="J27" s="12">
        <f>(H27*0.6)+(I27*0.4)</f>
        <v>77.7664</v>
      </c>
      <c r="K27" s="8">
        <v>1</v>
      </c>
    </row>
    <row r="28" s="1" customFormat="1" customHeight="1" spans="1:11">
      <c r="A28" s="8">
        <v>26</v>
      </c>
      <c r="B28" s="9" t="s">
        <v>39</v>
      </c>
      <c r="C28" s="9" t="s">
        <v>73</v>
      </c>
      <c r="D28" s="9" t="s">
        <v>21</v>
      </c>
      <c r="E28" s="9" t="s">
        <v>74</v>
      </c>
      <c r="F28" s="11">
        <v>11423154522</v>
      </c>
      <c r="G28" s="9" t="s">
        <v>16</v>
      </c>
      <c r="H28" s="8" t="s">
        <v>28</v>
      </c>
      <c r="I28" s="12">
        <v>80.3</v>
      </c>
      <c r="J28" s="12">
        <f>(H28*0.6)+(I28*0.4)</f>
        <v>78.47</v>
      </c>
      <c r="K28" s="8">
        <v>1</v>
      </c>
    </row>
    <row r="29" s="1" customFormat="1" customHeight="1" spans="1:11">
      <c r="A29" s="8">
        <v>27</v>
      </c>
      <c r="B29" s="9" t="s">
        <v>39</v>
      </c>
      <c r="C29" s="9" t="s">
        <v>75</v>
      </c>
      <c r="D29" s="9" t="s">
        <v>21</v>
      </c>
      <c r="E29" s="9" t="s">
        <v>76</v>
      </c>
      <c r="F29" s="11">
        <v>11423155203</v>
      </c>
      <c r="G29" s="9" t="s">
        <v>16</v>
      </c>
      <c r="H29" s="8" t="s">
        <v>77</v>
      </c>
      <c r="I29" s="12">
        <v>80.85</v>
      </c>
      <c r="J29" s="12">
        <f>(H29*0.6)+(I29*0.4)</f>
        <v>70.89</v>
      </c>
      <c r="K29" s="8">
        <v>1</v>
      </c>
    </row>
    <row r="30" s="1" customFormat="1" customHeight="1" spans="1:11">
      <c r="A30" s="8">
        <v>28</v>
      </c>
      <c r="B30" s="9" t="s">
        <v>78</v>
      </c>
      <c r="C30" s="9" t="s">
        <v>13</v>
      </c>
      <c r="D30" s="9" t="s">
        <v>79</v>
      </c>
      <c r="E30" s="9" t="s">
        <v>80</v>
      </c>
      <c r="F30" s="11">
        <v>11423130623</v>
      </c>
      <c r="G30" s="9" t="s">
        <v>16</v>
      </c>
      <c r="H30" s="8" t="s">
        <v>81</v>
      </c>
      <c r="I30" s="12">
        <v>81.642</v>
      </c>
      <c r="J30" s="12">
        <f t="shared" ref="J30:J35" si="1">(H30*0.6)+(I30*0.4)</f>
        <v>82.9068</v>
      </c>
      <c r="K30" s="8">
        <v>1</v>
      </c>
    </row>
    <row r="31" s="1" customFormat="1" customHeight="1" spans="1:11">
      <c r="A31" s="8">
        <v>29</v>
      </c>
      <c r="B31" s="9" t="s">
        <v>78</v>
      </c>
      <c r="C31" s="9" t="s">
        <v>13</v>
      </c>
      <c r="D31" s="9" t="s">
        <v>79</v>
      </c>
      <c r="E31" s="9" t="s">
        <v>82</v>
      </c>
      <c r="F31" s="11">
        <v>11423130420</v>
      </c>
      <c r="G31" s="9" t="s">
        <v>16</v>
      </c>
      <c r="H31" s="8" t="s">
        <v>81</v>
      </c>
      <c r="I31" s="12">
        <v>80.402</v>
      </c>
      <c r="J31" s="12">
        <f t="shared" si="1"/>
        <v>82.4108</v>
      </c>
      <c r="K31" s="8">
        <v>2</v>
      </c>
    </row>
    <row r="32" s="1" customFormat="1" customHeight="1" spans="1:11">
      <c r="A32" s="8">
        <v>30</v>
      </c>
      <c r="B32" s="9" t="s">
        <v>78</v>
      </c>
      <c r="C32" s="9" t="s">
        <v>13</v>
      </c>
      <c r="D32" s="9" t="s">
        <v>79</v>
      </c>
      <c r="E32" s="9" t="s">
        <v>83</v>
      </c>
      <c r="F32" s="11">
        <v>11423130411</v>
      </c>
      <c r="G32" s="9" t="s">
        <v>16</v>
      </c>
      <c r="H32" s="8" t="s">
        <v>44</v>
      </c>
      <c r="I32" s="12">
        <v>80.516</v>
      </c>
      <c r="J32" s="12">
        <f t="shared" si="1"/>
        <v>82.0064</v>
      </c>
      <c r="K32" s="8">
        <v>3</v>
      </c>
    </row>
    <row r="33" s="1" customFormat="1" customHeight="1" spans="1:11">
      <c r="A33" s="8">
        <v>31</v>
      </c>
      <c r="B33" s="9" t="s">
        <v>78</v>
      </c>
      <c r="C33" s="9" t="s">
        <v>13</v>
      </c>
      <c r="D33" s="9" t="s">
        <v>79</v>
      </c>
      <c r="E33" s="9" t="s">
        <v>84</v>
      </c>
      <c r="F33" s="11">
        <v>11423130608</v>
      </c>
      <c r="G33" s="9" t="s">
        <v>16</v>
      </c>
      <c r="H33" s="8" t="s">
        <v>19</v>
      </c>
      <c r="I33" s="12">
        <v>82.856</v>
      </c>
      <c r="J33" s="12">
        <f t="shared" si="1"/>
        <v>80.8424</v>
      </c>
      <c r="K33" s="8">
        <v>4</v>
      </c>
    </row>
    <row r="34" s="1" customFormat="1" customHeight="1" spans="1:11">
      <c r="A34" s="8">
        <v>32</v>
      </c>
      <c r="B34" s="9" t="s">
        <v>78</v>
      </c>
      <c r="C34" s="9" t="s">
        <v>13</v>
      </c>
      <c r="D34" s="9" t="s">
        <v>79</v>
      </c>
      <c r="E34" s="9" t="s">
        <v>85</v>
      </c>
      <c r="F34" s="11">
        <v>11423130412</v>
      </c>
      <c r="G34" s="9" t="s">
        <v>16</v>
      </c>
      <c r="H34" s="8" t="s">
        <v>35</v>
      </c>
      <c r="I34" s="12">
        <v>81.076</v>
      </c>
      <c r="J34" s="12">
        <f t="shared" si="1"/>
        <v>80.5804</v>
      </c>
      <c r="K34" s="8">
        <v>5</v>
      </c>
    </row>
    <row r="35" s="1" customFormat="1" customHeight="1" spans="1:11">
      <c r="A35" s="8">
        <v>33</v>
      </c>
      <c r="B35" s="9" t="s">
        <v>78</v>
      </c>
      <c r="C35" s="9" t="s">
        <v>13</v>
      </c>
      <c r="D35" s="9" t="s">
        <v>79</v>
      </c>
      <c r="E35" s="9" t="s">
        <v>86</v>
      </c>
      <c r="F35" s="11">
        <v>11423130619</v>
      </c>
      <c r="G35" s="9" t="s">
        <v>16</v>
      </c>
      <c r="H35" s="8" t="s">
        <v>35</v>
      </c>
      <c r="I35" s="12">
        <v>80.862</v>
      </c>
      <c r="J35" s="12">
        <f t="shared" si="1"/>
        <v>80.4948</v>
      </c>
      <c r="K35" s="8">
        <v>6</v>
      </c>
    </row>
    <row r="36" s="1" customFormat="1" customHeight="1" spans="1:11">
      <c r="A36" s="8">
        <v>34</v>
      </c>
      <c r="B36" s="9" t="s">
        <v>78</v>
      </c>
      <c r="C36" s="9" t="s">
        <v>20</v>
      </c>
      <c r="D36" s="9" t="s">
        <v>49</v>
      </c>
      <c r="E36" s="9" t="s">
        <v>87</v>
      </c>
      <c r="F36" s="11">
        <v>11423131114</v>
      </c>
      <c r="G36" s="9" t="s">
        <v>16</v>
      </c>
      <c r="H36" s="8" t="s">
        <v>81</v>
      </c>
      <c r="I36" s="12">
        <v>78.188</v>
      </c>
      <c r="J36" s="12">
        <f t="shared" ref="J36:J43" si="2">(H36*0.6)+(I36*0.4)</f>
        <v>81.5252</v>
      </c>
      <c r="K36" s="8">
        <v>1</v>
      </c>
    </row>
    <row r="37" s="1" customFormat="1" customHeight="1" spans="1:11">
      <c r="A37" s="8">
        <v>35</v>
      </c>
      <c r="B37" s="9" t="s">
        <v>78</v>
      </c>
      <c r="C37" s="9" t="s">
        <v>20</v>
      </c>
      <c r="D37" s="9" t="s">
        <v>49</v>
      </c>
      <c r="E37" s="9" t="s">
        <v>88</v>
      </c>
      <c r="F37" s="11">
        <v>11423131006</v>
      </c>
      <c r="G37" s="9" t="s">
        <v>16</v>
      </c>
      <c r="H37" s="8" t="s">
        <v>46</v>
      </c>
      <c r="I37" s="12">
        <v>79.3</v>
      </c>
      <c r="J37" s="12">
        <f t="shared" si="2"/>
        <v>80.77</v>
      </c>
      <c r="K37" s="8">
        <v>2</v>
      </c>
    </row>
    <row r="38" s="1" customFormat="1" customHeight="1" spans="1:11">
      <c r="A38" s="8">
        <v>36</v>
      </c>
      <c r="B38" s="9" t="s">
        <v>78</v>
      </c>
      <c r="C38" s="9" t="s">
        <v>20</v>
      </c>
      <c r="D38" s="9" t="s">
        <v>49</v>
      </c>
      <c r="E38" s="9" t="s">
        <v>89</v>
      </c>
      <c r="F38" s="11">
        <v>11423131020</v>
      </c>
      <c r="G38" s="9" t="s">
        <v>16</v>
      </c>
      <c r="H38" s="8" t="s">
        <v>33</v>
      </c>
      <c r="I38" s="12">
        <v>79.588</v>
      </c>
      <c r="J38" s="12">
        <f t="shared" si="2"/>
        <v>80.7352</v>
      </c>
      <c r="K38" s="8">
        <v>3</v>
      </c>
    </row>
    <row r="39" s="1" customFormat="1" customHeight="1" spans="1:11">
      <c r="A39" s="8">
        <v>37</v>
      </c>
      <c r="B39" s="9" t="s">
        <v>78</v>
      </c>
      <c r="C39" s="9" t="s">
        <v>20</v>
      </c>
      <c r="D39" s="9" t="s">
        <v>49</v>
      </c>
      <c r="E39" s="9" t="s">
        <v>90</v>
      </c>
      <c r="F39" s="11">
        <v>11423131121</v>
      </c>
      <c r="G39" s="9" t="s">
        <v>16</v>
      </c>
      <c r="H39" s="8" t="s">
        <v>17</v>
      </c>
      <c r="I39" s="12">
        <v>78.516</v>
      </c>
      <c r="J39" s="12">
        <f t="shared" si="2"/>
        <v>80.6064</v>
      </c>
      <c r="K39" s="8">
        <v>4</v>
      </c>
    </row>
    <row r="40" s="1" customFormat="1" customHeight="1" spans="1:11">
      <c r="A40" s="8">
        <v>38</v>
      </c>
      <c r="B40" s="9" t="s">
        <v>78</v>
      </c>
      <c r="C40" s="9" t="s">
        <v>20</v>
      </c>
      <c r="D40" s="9" t="s">
        <v>49</v>
      </c>
      <c r="E40" s="9" t="s">
        <v>91</v>
      </c>
      <c r="F40" s="11">
        <v>11423131008</v>
      </c>
      <c r="G40" s="9" t="s">
        <v>16</v>
      </c>
      <c r="H40" s="8" t="s">
        <v>59</v>
      </c>
      <c r="I40" s="12">
        <v>78.588</v>
      </c>
      <c r="J40" s="12">
        <f t="shared" si="2"/>
        <v>79.8852</v>
      </c>
      <c r="K40" s="8">
        <v>5</v>
      </c>
    </row>
    <row r="41" s="1" customFormat="1" customHeight="1" spans="1:11">
      <c r="A41" s="8">
        <v>39</v>
      </c>
      <c r="B41" s="9" t="s">
        <v>78</v>
      </c>
      <c r="C41" s="9" t="s">
        <v>20</v>
      </c>
      <c r="D41" s="9" t="s">
        <v>49</v>
      </c>
      <c r="E41" s="9" t="s">
        <v>92</v>
      </c>
      <c r="F41" s="11">
        <v>11423131026</v>
      </c>
      <c r="G41" s="9" t="s">
        <v>16</v>
      </c>
      <c r="H41" s="8" t="s">
        <v>93</v>
      </c>
      <c r="I41" s="12">
        <v>78.262</v>
      </c>
      <c r="J41" s="12">
        <f t="shared" si="2"/>
        <v>79.6048</v>
      </c>
      <c r="K41" s="8">
        <v>6</v>
      </c>
    </row>
    <row r="42" s="1" customFormat="1" customHeight="1" spans="1:11">
      <c r="A42" s="8">
        <v>40</v>
      </c>
      <c r="B42" s="9" t="s">
        <v>78</v>
      </c>
      <c r="C42" s="9" t="s">
        <v>20</v>
      </c>
      <c r="D42" s="9" t="s">
        <v>49</v>
      </c>
      <c r="E42" s="9" t="s">
        <v>94</v>
      </c>
      <c r="F42" s="11">
        <v>11423131227</v>
      </c>
      <c r="G42" s="9" t="s">
        <v>16</v>
      </c>
      <c r="H42" s="8" t="s">
        <v>35</v>
      </c>
      <c r="I42" s="12">
        <v>78.142</v>
      </c>
      <c r="J42" s="12">
        <f t="shared" si="2"/>
        <v>79.4068</v>
      </c>
      <c r="K42" s="8">
        <v>7</v>
      </c>
    </row>
    <row r="43" s="1" customFormat="1" customHeight="1" spans="1:11">
      <c r="A43" s="8">
        <v>41</v>
      </c>
      <c r="B43" s="9" t="s">
        <v>78</v>
      </c>
      <c r="C43" s="9" t="s">
        <v>20</v>
      </c>
      <c r="D43" s="9" t="s">
        <v>49</v>
      </c>
      <c r="E43" s="9" t="s">
        <v>95</v>
      </c>
      <c r="F43" s="11">
        <v>11423131326</v>
      </c>
      <c r="G43" s="9" t="s">
        <v>16</v>
      </c>
      <c r="H43" s="8" t="s">
        <v>96</v>
      </c>
      <c r="I43" s="12">
        <v>78.6</v>
      </c>
      <c r="J43" s="12">
        <f t="shared" si="2"/>
        <v>78.99</v>
      </c>
      <c r="K43" s="8">
        <v>8</v>
      </c>
    </row>
    <row r="44" s="1" customFormat="1" customHeight="1" spans="1:11">
      <c r="A44" s="8">
        <v>42</v>
      </c>
      <c r="B44" s="9" t="s">
        <v>78</v>
      </c>
      <c r="C44" s="9" t="s">
        <v>63</v>
      </c>
      <c r="D44" s="9" t="s">
        <v>21</v>
      </c>
      <c r="E44" s="9" t="s">
        <v>97</v>
      </c>
      <c r="F44" s="11">
        <v>11423147427</v>
      </c>
      <c r="G44" s="9" t="s">
        <v>16</v>
      </c>
      <c r="H44" s="8" t="s">
        <v>98</v>
      </c>
      <c r="I44" s="12">
        <v>77.944</v>
      </c>
      <c r="J44" s="12">
        <f>(H44*0.6)+(I44*0.4)</f>
        <v>75.8776</v>
      </c>
      <c r="K44" s="8">
        <v>1</v>
      </c>
    </row>
    <row r="45" s="1" customFormat="1" customHeight="1" spans="1:11">
      <c r="A45" s="8">
        <v>43</v>
      </c>
      <c r="B45" s="9" t="s">
        <v>78</v>
      </c>
      <c r="C45" s="9" t="s">
        <v>66</v>
      </c>
      <c r="D45" s="9" t="s">
        <v>21</v>
      </c>
      <c r="E45" s="9" t="s">
        <v>99</v>
      </c>
      <c r="F45" s="11">
        <v>11423148021</v>
      </c>
      <c r="G45" s="9" t="s">
        <v>16</v>
      </c>
      <c r="H45" s="8" t="s">
        <v>100</v>
      </c>
      <c r="I45" s="12">
        <v>80.742</v>
      </c>
      <c r="J45" s="12">
        <f>(H45*0.6)+(I45*0.4)</f>
        <v>87.4968</v>
      </c>
      <c r="K45" s="8">
        <v>1</v>
      </c>
    </row>
    <row r="46" s="1" customFormat="1" customHeight="1" spans="1:11">
      <c r="A46" s="8">
        <v>44</v>
      </c>
      <c r="B46" s="9" t="s">
        <v>101</v>
      </c>
      <c r="C46" s="9" t="s">
        <v>13</v>
      </c>
      <c r="D46" s="9" t="s">
        <v>21</v>
      </c>
      <c r="E46" s="9" t="s">
        <v>102</v>
      </c>
      <c r="F46" s="11">
        <v>11423145606</v>
      </c>
      <c r="G46" s="9" t="s">
        <v>16</v>
      </c>
      <c r="H46" s="8" t="s">
        <v>103</v>
      </c>
      <c r="I46" s="12">
        <v>80.894</v>
      </c>
      <c r="J46" s="12">
        <f>(H46*0.6)+(I46*0.4)</f>
        <v>77.6576</v>
      </c>
      <c r="K46" s="8">
        <v>1</v>
      </c>
    </row>
    <row r="47" s="1" customFormat="1" customHeight="1" spans="1:11">
      <c r="A47" s="8">
        <v>45</v>
      </c>
      <c r="B47" s="9" t="s">
        <v>101</v>
      </c>
      <c r="C47" s="9" t="s">
        <v>104</v>
      </c>
      <c r="D47" s="9" t="s">
        <v>21</v>
      </c>
      <c r="E47" s="9" t="s">
        <v>105</v>
      </c>
      <c r="F47" s="11">
        <v>11423147027</v>
      </c>
      <c r="G47" s="9" t="s">
        <v>71</v>
      </c>
      <c r="H47" s="8" t="s">
        <v>106</v>
      </c>
      <c r="I47" s="12">
        <v>81.04</v>
      </c>
      <c r="J47" s="12">
        <f>(H47*0.6)+(I47*0.4)</f>
        <v>79.066</v>
      </c>
      <c r="K47" s="8">
        <v>1</v>
      </c>
    </row>
    <row r="48" s="2" customFormat="1" customHeight="1" spans="1:11">
      <c r="A48" s="8">
        <v>46</v>
      </c>
      <c r="B48" s="9" t="s">
        <v>101</v>
      </c>
      <c r="C48" s="9" t="s">
        <v>107</v>
      </c>
      <c r="D48" s="9" t="s">
        <v>21</v>
      </c>
      <c r="E48" s="9" t="s">
        <v>108</v>
      </c>
      <c r="F48" s="11">
        <v>11423147114</v>
      </c>
      <c r="G48" s="9" t="s">
        <v>16</v>
      </c>
      <c r="H48" s="8" t="s">
        <v>109</v>
      </c>
      <c r="I48" s="12">
        <v>81.466</v>
      </c>
      <c r="J48" s="12">
        <f>(H48*0.6)+(I48*0.4)</f>
        <v>78.7864</v>
      </c>
      <c r="K48" s="8">
        <v>1</v>
      </c>
    </row>
    <row r="49" s="1" customFormat="1" customHeight="1" spans="1:11">
      <c r="A49" s="8">
        <v>47</v>
      </c>
      <c r="B49" s="9" t="s">
        <v>101</v>
      </c>
      <c r="C49" s="9" t="s">
        <v>110</v>
      </c>
      <c r="D49" s="9" t="s">
        <v>21</v>
      </c>
      <c r="E49" s="9" t="s">
        <v>111</v>
      </c>
      <c r="F49" s="11">
        <v>11423147223</v>
      </c>
      <c r="G49" s="9" t="s">
        <v>71</v>
      </c>
      <c r="H49" s="8" t="s">
        <v>35</v>
      </c>
      <c r="I49" s="12">
        <v>80.25</v>
      </c>
      <c r="J49" s="12">
        <f>(H49*0.6)+(I49*0.4)</f>
        <v>80.25</v>
      </c>
      <c r="K49" s="8">
        <v>1</v>
      </c>
    </row>
    <row r="50" s="1" customFormat="1" customHeight="1" spans="1:11">
      <c r="A50" s="8">
        <v>48</v>
      </c>
      <c r="B50" s="9" t="s">
        <v>101</v>
      </c>
      <c r="C50" s="9" t="s">
        <v>20</v>
      </c>
      <c r="D50" s="9" t="s">
        <v>21</v>
      </c>
      <c r="E50" s="9" t="s">
        <v>112</v>
      </c>
      <c r="F50" s="11">
        <v>11423145619</v>
      </c>
      <c r="G50" s="9" t="s">
        <v>16</v>
      </c>
      <c r="H50" s="8" t="s">
        <v>113</v>
      </c>
      <c r="I50" s="12">
        <v>81.238</v>
      </c>
      <c r="J50" s="12">
        <f>(H50*0.6)+(I50*0.4)</f>
        <v>71.6452</v>
      </c>
      <c r="K50" s="8">
        <v>1</v>
      </c>
    </row>
    <row r="51" s="1" customFormat="1" customHeight="1" spans="1:11">
      <c r="A51" s="8">
        <v>49</v>
      </c>
      <c r="B51" s="9" t="s">
        <v>101</v>
      </c>
      <c r="C51" s="9" t="s">
        <v>36</v>
      </c>
      <c r="D51" s="9" t="s">
        <v>21</v>
      </c>
      <c r="E51" s="9" t="s">
        <v>114</v>
      </c>
      <c r="F51" s="11">
        <v>11423145727</v>
      </c>
      <c r="G51" s="9" t="s">
        <v>16</v>
      </c>
      <c r="H51" s="8" t="s">
        <v>115</v>
      </c>
      <c r="I51" s="12">
        <v>80.406</v>
      </c>
      <c r="J51" s="12">
        <f>(H51*0.6)+(I51*0.4)</f>
        <v>74.1624</v>
      </c>
      <c r="K51" s="8">
        <v>1</v>
      </c>
    </row>
    <row r="52" s="1" customFormat="1" customHeight="1" spans="1:11">
      <c r="A52" s="8">
        <v>50</v>
      </c>
      <c r="B52" s="9" t="s">
        <v>101</v>
      </c>
      <c r="C52" s="9" t="s">
        <v>63</v>
      </c>
      <c r="D52" s="9" t="s">
        <v>14</v>
      </c>
      <c r="E52" s="9" t="s">
        <v>116</v>
      </c>
      <c r="F52" s="11">
        <v>11423145824</v>
      </c>
      <c r="G52" s="9" t="s">
        <v>16</v>
      </c>
      <c r="H52" s="8" t="s">
        <v>117</v>
      </c>
      <c r="I52" s="12">
        <v>80.932</v>
      </c>
      <c r="J52" s="12">
        <f>(H52*0.6)+(I52*0.4)</f>
        <v>78.4228</v>
      </c>
      <c r="K52" s="8">
        <v>1</v>
      </c>
    </row>
    <row r="53" s="1" customFormat="1" customHeight="1" spans="1:11">
      <c r="A53" s="8">
        <v>51</v>
      </c>
      <c r="B53" s="9" t="s">
        <v>101</v>
      </c>
      <c r="C53" s="9" t="s">
        <v>66</v>
      </c>
      <c r="D53" s="9" t="s">
        <v>21</v>
      </c>
      <c r="E53" s="9" t="s">
        <v>118</v>
      </c>
      <c r="F53" s="11">
        <v>11423145904</v>
      </c>
      <c r="G53" s="9" t="s">
        <v>16</v>
      </c>
      <c r="H53" s="8" t="s">
        <v>119</v>
      </c>
      <c r="I53" s="12">
        <v>81.978</v>
      </c>
      <c r="J53" s="12">
        <f>(H53*0.6)+(I53*0.4)</f>
        <v>79.7112</v>
      </c>
      <c r="K53" s="8">
        <v>1</v>
      </c>
    </row>
    <row r="54" s="1" customFormat="1" customHeight="1" spans="1:11">
      <c r="A54" s="8">
        <v>52</v>
      </c>
      <c r="B54" s="9" t="s">
        <v>101</v>
      </c>
      <c r="C54" s="9" t="s">
        <v>69</v>
      </c>
      <c r="D54" s="9" t="s">
        <v>21</v>
      </c>
      <c r="E54" s="9" t="s">
        <v>120</v>
      </c>
      <c r="F54" s="11">
        <v>11423146015</v>
      </c>
      <c r="G54" s="9" t="s">
        <v>16</v>
      </c>
      <c r="H54" s="8" t="s">
        <v>121</v>
      </c>
      <c r="I54" s="12">
        <v>81.462</v>
      </c>
      <c r="J54" s="12">
        <f>(H54*0.6)+(I54*0.4)</f>
        <v>79.9548</v>
      </c>
      <c r="K54" s="8">
        <v>1</v>
      </c>
    </row>
    <row r="55" s="1" customFormat="1" customHeight="1" spans="1:11">
      <c r="A55" s="8">
        <v>53</v>
      </c>
      <c r="B55" s="9" t="s">
        <v>101</v>
      </c>
      <c r="C55" s="9" t="s">
        <v>73</v>
      </c>
      <c r="D55" s="9" t="s">
        <v>21</v>
      </c>
      <c r="E55" s="9" t="s">
        <v>122</v>
      </c>
      <c r="F55" s="11">
        <v>11423146306</v>
      </c>
      <c r="G55" s="9" t="s">
        <v>16</v>
      </c>
      <c r="H55" s="8" t="s">
        <v>123</v>
      </c>
      <c r="I55" s="12">
        <v>80.44</v>
      </c>
      <c r="J55" s="12">
        <f>(H55*0.6)+(I55*0.4)</f>
        <v>75.076</v>
      </c>
      <c r="K55" s="8">
        <v>1</v>
      </c>
    </row>
    <row r="56" s="1" customFormat="1" customHeight="1" spans="1:11">
      <c r="A56" s="8">
        <v>54</v>
      </c>
      <c r="B56" s="9" t="s">
        <v>101</v>
      </c>
      <c r="C56" s="9" t="s">
        <v>75</v>
      </c>
      <c r="D56" s="9" t="s">
        <v>21</v>
      </c>
      <c r="E56" s="9" t="s">
        <v>124</v>
      </c>
      <c r="F56" s="11">
        <v>11423146408</v>
      </c>
      <c r="G56" s="9" t="s">
        <v>16</v>
      </c>
      <c r="H56" s="8" t="s">
        <v>106</v>
      </c>
      <c r="I56" s="12">
        <v>80.68</v>
      </c>
      <c r="J56" s="12">
        <f>(H56*0.6)+(I56*0.4)</f>
        <v>78.922</v>
      </c>
      <c r="K56" s="8">
        <v>1</v>
      </c>
    </row>
    <row r="57" s="1" customFormat="1" customHeight="1" spans="1:11">
      <c r="A57" s="8">
        <v>55</v>
      </c>
      <c r="B57" s="9" t="s">
        <v>101</v>
      </c>
      <c r="C57" s="9" t="s">
        <v>125</v>
      </c>
      <c r="D57" s="9" t="s">
        <v>21</v>
      </c>
      <c r="E57" s="9" t="s">
        <v>126</v>
      </c>
      <c r="F57" s="11">
        <v>11423146727</v>
      </c>
      <c r="G57" s="9" t="s">
        <v>71</v>
      </c>
      <c r="H57" s="8" t="s">
        <v>17</v>
      </c>
      <c r="I57" s="12">
        <v>80.76</v>
      </c>
      <c r="J57" s="12">
        <f>(H57*0.6)+(I57*0.4)</f>
        <v>81.504</v>
      </c>
      <c r="K57" s="8">
        <v>1</v>
      </c>
    </row>
    <row r="58" s="1" customFormat="1" customHeight="1" spans="1:11">
      <c r="A58" s="8">
        <v>56</v>
      </c>
      <c r="B58" s="9" t="s">
        <v>127</v>
      </c>
      <c r="C58" s="9" t="s">
        <v>13</v>
      </c>
      <c r="D58" s="9" t="s">
        <v>21</v>
      </c>
      <c r="E58" s="9" t="s">
        <v>128</v>
      </c>
      <c r="F58" s="11">
        <v>11423147423</v>
      </c>
      <c r="G58" s="9" t="s">
        <v>16</v>
      </c>
      <c r="H58" s="8" t="s">
        <v>44</v>
      </c>
      <c r="I58" s="12">
        <v>80.808</v>
      </c>
      <c r="J58" s="12">
        <f>(H58*0.6)+(I58*0.4)</f>
        <v>82.1232</v>
      </c>
      <c r="K58" s="8">
        <v>1</v>
      </c>
    </row>
    <row r="59" s="1" customFormat="1" customHeight="1" spans="1:11">
      <c r="A59" s="8">
        <v>57</v>
      </c>
      <c r="B59" s="8" t="s">
        <v>127</v>
      </c>
      <c r="C59" s="8" t="s">
        <v>20</v>
      </c>
      <c r="D59" s="9" t="s">
        <v>21</v>
      </c>
      <c r="E59" s="8" t="s">
        <v>129</v>
      </c>
      <c r="F59" s="8" t="s">
        <v>130</v>
      </c>
      <c r="G59" s="8" t="s">
        <v>16</v>
      </c>
      <c r="H59" s="8"/>
      <c r="I59" s="12">
        <v>80.412</v>
      </c>
      <c r="J59" s="12">
        <f>I59</f>
        <v>80.412</v>
      </c>
      <c r="K59" s="8">
        <v>1</v>
      </c>
    </row>
  </sheetData>
  <autoFilter ref="A2:K57">
    <extLst/>
  </autoFilter>
  <mergeCells count="1">
    <mergeCell ref="A1:K1"/>
  </mergeCells>
  <printOptions horizontalCentered="1"/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牛仔</cp:lastModifiedBy>
  <dcterms:created xsi:type="dcterms:W3CDTF">2024-05-20T03:43:00Z</dcterms:created>
  <dcterms:modified xsi:type="dcterms:W3CDTF">2024-07-21T03:44:05Z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507C09B091BF4B52940037944D077CC6_13</vt:lpwstr>
  </property>
  <property fmtid="{D5CDD505-2E9C-101B-9397-08002B2CF9AE}" pid="4" name="KSOReadingLayout">
    <vt:bool>true</vt:bool>
  </property>
</Properties>
</file>