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Sheet1!$A$2:$M$42</definedName>
  </definedNames>
  <calcPr calcId="144525"/>
</workbook>
</file>

<file path=xl/sharedStrings.xml><?xml version="1.0" encoding="utf-8"?>
<sst xmlns="http://schemas.openxmlformats.org/spreadsheetml/2006/main" count="392" uniqueCount="182">
  <si>
    <t>2022年铁岭市市直属学校公开招聘教师岗位参加体检人员名单</t>
  </si>
  <si>
    <t>序号</t>
  </si>
  <si>
    <t>姓名</t>
  </si>
  <si>
    <t>性别</t>
  </si>
  <si>
    <t>准考证号</t>
  </si>
  <si>
    <t>招聘单位</t>
  </si>
  <si>
    <t>招聘岗位</t>
  </si>
  <si>
    <t>招聘计划</t>
  </si>
  <si>
    <t>笔试成绩</t>
  </si>
  <si>
    <t>笔试权重</t>
  </si>
  <si>
    <t>面试成绩</t>
  </si>
  <si>
    <t>面试权重</t>
  </si>
  <si>
    <t>总成绩</t>
  </si>
  <si>
    <t>排名</t>
  </si>
  <si>
    <t>体检时间</t>
  </si>
  <si>
    <t>王晨</t>
  </si>
  <si>
    <t>女</t>
  </si>
  <si>
    <t>22081310719</t>
  </si>
  <si>
    <t>铁岭开放大学</t>
  </si>
  <si>
    <t>音乐教师</t>
  </si>
  <si>
    <t>1</t>
  </si>
  <si>
    <t>万初燕</t>
  </si>
  <si>
    <t>22081305504</t>
  </si>
  <si>
    <t>思想政治教育教师</t>
  </si>
  <si>
    <t>刘轶文</t>
  </si>
  <si>
    <t>22081322504</t>
  </si>
  <si>
    <t>书法教师</t>
  </si>
  <si>
    <t>张鑫玉</t>
  </si>
  <si>
    <t>22081316304</t>
  </si>
  <si>
    <t>计算机应用教师</t>
  </si>
  <si>
    <t>高碧莹</t>
  </si>
  <si>
    <t>22081301603</t>
  </si>
  <si>
    <t>会计教师</t>
  </si>
  <si>
    <t>纪云飞</t>
  </si>
  <si>
    <t>男</t>
  </si>
  <si>
    <t>22081302812</t>
  </si>
  <si>
    <t>铁岭市信息工程学校</t>
  </si>
  <si>
    <t>体育教师</t>
  </si>
  <si>
    <t>许集</t>
  </si>
  <si>
    <t>22081310702</t>
  </si>
  <si>
    <t>思想政治教师</t>
  </si>
  <si>
    <t>宋斯琦</t>
  </si>
  <si>
    <t>22081302722</t>
  </si>
  <si>
    <t>数学教师</t>
  </si>
  <si>
    <t>李玥凝</t>
  </si>
  <si>
    <t>22081320514</t>
  </si>
  <si>
    <t>历史教师</t>
  </si>
  <si>
    <t>孙祎航</t>
  </si>
  <si>
    <t>22081315011</t>
  </si>
  <si>
    <t>计算机网络技术教师</t>
  </si>
  <si>
    <t>马潇湘</t>
  </si>
  <si>
    <t>22081302203</t>
  </si>
  <si>
    <t>电气工程及其自动化教师</t>
  </si>
  <si>
    <t>张哲</t>
  </si>
  <si>
    <t>22081301514</t>
  </si>
  <si>
    <t>铁岭市第二高级中学</t>
  </si>
  <si>
    <t>物理教师</t>
  </si>
  <si>
    <t>王宏冰</t>
  </si>
  <si>
    <t>22081317808</t>
  </si>
  <si>
    <t>申镇伟</t>
  </si>
  <si>
    <t>22081306607</t>
  </si>
  <si>
    <t>化学教师</t>
  </si>
  <si>
    <t>佟辛妤</t>
  </si>
  <si>
    <t>22081317217</t>
  </si>
  <si>
    <t>铁岭市第四高级中学</t>
  </si>
  <si>
    <t>郝梓伊</t>
  </si>
  <si>
    <t>22081305320</t>
  </si>
  <si>
    <t>宋美橙</t>
  </si>
  <si>
    <t>22081310106</t>
  </si>
  <si>
    <t>铁岭市朝鲜族高级中学</t>
  </si>
  <si>
    <t>美术教师</t>
  </si>
  <si>
    <t>杨帆</t>
  </si>
  <si>
    <t>22081311822</t>
  </si>
  <si>
    <t>地理教师</t>
  </si>
  <si>
    <t>刘清琳</t>
  </si>
  <si>
    <t>22081305111</t>
  </si>
  <si>
    <t>铁岭市特殊教育学校</t>
  </si>
  <si>
    <t>滕萌萌</t>
  </si>
  <si>
    <t>22081321709</t>
  </si>
  <si>
    <t>特殊教育</t>
  </si>
  <si>
    <t>韩泽龙</t>
  </si>
  <si>
    <t>22081314207</t>
  </si>
  <si>
    <t>杨婵</t>
  </si>
  <si>
    <t>22081320801</t>
  </si>
  <si>
    <t>铁岭市第一中学</t>
  </si>
  <si>
    <t>语文教师</t>
  </si>
  <si>
    <t>陈佳</t>
  </si>
  <si>
    <t>22081304825</t>
  </si>
  <si>
    <t>2</t>
  </si>
  <si>
    <t>钟海枝</t>
  </si>
  <si>
    <t>22081302415</t>
  </si>
  <si>
    <t>邢悦</t>
  </si>
  <si>
    <t>22081318430</t>
  </si>
  <si>
    <t>宋洁君</t>
  </si>
  <si>
    <t>22081301416</t>
  </si>
  <si>
    <t>张妮</t>
  </si>
  <si>
    <t>22081306729</t>
  </si>
  <si>
    <t>铁岭市第二中学</t>
  </si>
  <si>
    <t>姜悦</t>
  </si>
  <si>
    <t>22081322128</t>
  </si>
  <si>
    <t>张梓靖</t>
  </si>
  <si>
    <t>22081317925</t>
  </si>
  <si>
    <t>邱佳美</t>
  </si>
  <si>
    <t>22081308430</t>
  </si>
  <si>
    <t>铁岭市第三中学</t>
  </si>
  <si>
    <t>顾晨熙</t>
  </si>
  <si>
    <t>22081315902</t>
  </si>
  <si>
    <t>李雪</t>
  </si>
  <si>
    <t>22081315125</t>
  </si>
  <si>
    <t>焦丽娟</t>
  </si>
  <si>
    <t>22081308104</t>
  </si>
  <si>
    <t>生物教师</t>
  </si>
  <si>
    <t>吴镇宇</t>
  </si>
  <si>
    <t>22081316530</t>
  </si>
  <si>
    <t>马立萍</t>
  </si>
  <si>
    <t>22081304829</t>
  </si>
  <si>
    <t>黄珂雪</t>
  </si>
  <si>
    <t>22081313430</t>
  </si>
  <si>
    <t>道德与法治教师</t>
  </si>
  <si>
    <t>王骞</t>
  </si>
  <si>
    <t>22081302010</t>
  </si>
  <si>
    <t>铁岭市第四中学</t>
  </si>
  <si>
    <t>信息技术教师</t>
  </si>
  <si>
    <t>王成禹</t>
  </si>
  <si>
    <t>22081317503</t>
  </si>
  <si>
    <t>3</t>
  </si>
  <si>
    <t>邢萌萌</t>
  </si>
  <si>
    <t>22081320807</t>
  </si>
  <si>
    <t>刘宇桐</t>
  </si>
  <si>
    <t>22081320224</t>
  </si>
  <si>
    <t>司志伟</t>
  </si>
  <si>
    <t>22081319201</t>
  </si>
  <si>
    <t>闫佳莹</t>
  </si>
  <si>
    <t>22081321018</t>
  </si>
  <si>
    <t>铁岭市第五中学</t>
  </si>
  <si>
    <t>张曼玉</t>
  </si>
  <si>
    <t>22081312622</t>
  </si>
  <si>
    <t>邢淇媛</t>
  </si>
  <si>
    <t>22081312413</t>
  </si>
  <si>
    <t>田丰</t>
  </si>
  <si>
    <t>22081308212</t>
  </si>
  <si>
    <t>邓熙也</t>
  </si>
  <si>
    <t>22081318319</t>
  </si>
  <si>
    <t>孙佳慧</t>
  </si>
  <si>
    <t>22081311304</t>
  </si>
  <si>
    <t>铁岭市第六中学</t>
  </si>
  <si>
    <t>李彦东</t>
  </si>
  <si>
    <t>22081317117</t>
  </si>
  <si>
    <t>谢涵宇</t>
  </si>
  <si>
    <t>22081303517</t>
  </si>
  <si>
    <t>孟芮</t>
  </si>
  <si>
    <t>22081314425</t>
  </si>
  <si>
    <t>赵颖</t>
  </si>
  <si>
    <t>22081308227</t>
  </si>
  <si>
    <t>朱琳</t>
  </si>
  <si>
    <t>22081305117</t>
  </si>
  <si>
    <t>张鹏程</t>
  </si>
  <si>
    <t>22081300402</t>
  </si>
  <si>
    <t>铁岭市第七初级中学</t>
  </si>
  <si>
    <t>袁芗淩</t>
  </si>
  <si>
    <t>22081321718</t>
  </si>
  <si>
    <t>铁岭市第八中学</t>
  </si>
  <si>
    <t>康朝相</t>
  </si>
  <si>
    <t>22081307216</t>
  </si>
  <si>
    <t>张柠鹭</t>
  </si>
  <si>
    <t>22081301711</t>
  </si>
  <si>
    <t>刘馨欣</t>
  </si>
  <si>
    <t>22081307608</t>
  </si>
  <si>
    <t>衣琳</t>
  </si>
  <si>
    <t>22081301619</t>
  </si>
  <si>
    <t>铁岭实验学校富力分校</t>
  </si>
  <si>
    <t>崔效桐</t>
  </si>
  <si>
    <t>22081314318</t>
  </si>
  <si>
    <t>小学科学教师</t>
  </si>
  <si>
    <t>田晓庆</t>
  </si>
  <si>
    <t>22081312109</t>
  </si>
  <si>
    <t>周娇</t>
  </si>
  <si>
    <t>22081304815</t>
  </si>
  <si>
    <t>张天宇</t>
  </si>
  <si>
    <t>22081304929</t>
  </si>
  <si>
    <t>康威</t>
  </si>
  <si>
    <t>22081316601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</si>
</sst>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_ "/>
    <numFmt numFmtId="44" formatCode="_ &quot;￥&quot;* #,##0.00_ ;_ &quot;￥&quot;* \-#,##0.00_ ;_ &quot;￥&quot;* &quot;-&quot;??_ ;_ @_ "/>
    <numFmt numFmtId="177" formatCode="0.00_ "/>
    <numFmt numFmtId="178" formatCode="0.0_ "/>
    <numFmt numFmtId="179" formatCode="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8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19" fillId="16" borderId="9" applyNumberFormat="false" applyAlignment="false" applyProtection="false">
      <alignment vertical="center"/>
    </xf>
    <xf numFmtId="0" fontId="14" fillId="10" borderId="7" applyNumberForma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0" fillId="19" borderId="11" applyNumberFormat="false" applyFont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2" fillId="16" borderId="10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20" fillId="17" borderId="10" applyNumberFormat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distributed"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/>
    </xf>
    <xf numFmtId="0" fontId="3" fillId="0" borderId="1" xfId="0" applyNumberFormat="true" applyFont="true" applyFill="true" applyBorder="true" applyAlignment="true">
      <alignment horizontal="center"/>
    </xf>
    <xf numFmtId="0" fontId="1" fillId="2" borderId="1" xfId="0" applyFont="true" applyFill="true" applyBorder="true" applyAlignment="true">
      <alignment horizontal="center"/>
    </xf>
    <xf numFmtId="0" fontId="1" fillId="2" borderId="1" xfId="0" applyNumberFormat="true" applyFont="true" applyFill="true" applyBorder="true" applyAlignment="true">
      <alignment horizontal="distributed"/>
    </xf>
    <xf numFmtId="0" fontId="1" fillId="2" borderId="1" xfId="0" applyNumberFormat="true" applyFont="true" applyFill="true" applyBorder="true" applyAlignment="true"/>
    <xf numFmtId="0" fontId="1" fillId="2" borderId="1" xfId="0" applyNumberFormat="true" applyFont="true" applyFill="true" applyBorder="true" applyAlignment="true">
      <alignment horizontal="center"/>
    </xf>
    <xf numFmtId="0" fontId="1" fillId="2" borderId="2" xfId="0" applyNumberFormat="true" applyFont="true" applyFill="true" applyBorder="true" applyAlignment="true">
      <alignment horizontal="distributed"/>
    </xf>
    <xf numFmtId="0" fontId="1" fillId="2" borderId="2" xfId="0" applyNumberFormat="true" applyFont="true" applyFill="true" applyBorder="true" applyAlignment="true"/>
    <xf numFmtId="0" fontId="1" fillId="2" borderId="3" xfId="0" applyNumberFormat="true" applyFont="true" applyFill="true" applyBorder="true" applyAlignment="true">
      <alignment horizontal="distributed"/>
    </xf>
    <xf numFmtId="0" fontId="1" fillId="2" borderId="3" xfId="0" applyNumberFormat="true" applyFont="true" applyFill="true" applyBorder="true" applyAlignment="true"/>
    <xf numFmtId="0" fontId="1" fillId="2" borderId="1" xfId="0" applyFont="true" applyFill="true" applyBorder="true" applyAlignment="true">
      <alignment horizontal="distributed"/>
    </xf>
    <xf numFmtId="0" fontId="1" fillId="2" borderId="1" xfId="0" applyNumberFormat="true" applyFont="true" applyFill="true" applyBorder="true" applyAlignment="true">
      <alignment horizontal="left"/>
    </xf>
    <xf numFmtId="0" fontId="1" fillId="2" borderId="2" xfId="0" applyNumberFormat="true" applyFont="true" applyFill="true" applyBorder="true" applyAlignment="true">
      <alignment horizontal="center"/>
    </xf>
    <xf numFmtId="0" fontId="1" fillId="2" borderId="2" xfId="0" applyNumberFormat="true" applyFont="true" applyFill="true" applyBorder="true" applyAlignment="true">
      <alignment horizontal="left"/>
    </xf>
    <xf numFmtId="0" fontId="1" fillId="2" borderId="3" xfId="0" applyNumberFormat="true" applyFont="true" applyFill="true" applyBorder="true" applyAlignment="true">
      <alignment horizontal="center"/>
    </xf>
    <xf numFmtId="0" fontId="1" fillId="2" borderId="3" xfId="0" applyNumberFormat="true" applyFont="true" applyFill="true" applyBorder="true" applyAlignment="true">
      <alignment horizontal="left"/>
    </xf>
    <xf numFmtId="0" fontId="1" fillId="2" borderId="1" xfId="0" applyFont="true" applyFill="true" applyBorder="true" applyAlignment="true">
      <alignment horizontal="left"/>
    </xf>
    <xf numFmtId="176" fontId="1" fillId="0" borderId="1" xfId="0" applyNumberFormat="true" applyFont="true" applyFill="true" applyBorder="true" applyAlignment="true">
      <alignment horizontal="left"/>
    </xf>
    <xf numFmtId="0" fontId="1" fillId="0" borderId="1" xfId="0" applyNumberFormat="true" applyFont="true" applyFill="true" applyBorder="true" applyAlignment="true">
      <alignment horizontal="left"/>
    </xf>
    <xf numFmtId="177" fontId="1" fillId="0" borderId="1" xfId="0" applyNumberFormat="true" applyFont="true" applyFill="true" applyBorder="true" applyAlignment="true">
      <alignment horizontal="left"/>
    </xf>
    <xf numFmtId="0" fontId="1" fillId="0" borderId="1" xfId="0" applyFont="true" applyFill="true" applyBorder="true" applyAlignment="true">
      <alignment horizontal="left" vertical="center"/>
    </xf>
    <xf numFmtId="178" fontId="1" fillId="0" borderId="1" xfId="0" applyNumberFormat="true" applyFont="true" applyFill="true" applyBorder="true" applyAlignment="true">
      <alignment horizontal="left"/>
    </xf>
    <xf numFmtId="179" fontId="1" fillId="0" borderId="1" xfId="0" applyNumberFormat="true" applyFont="true" applyFill="true" applyBorder="true" applyAlignment="true">
      <alignment horizontal="left"/>
    </xf>
    <xf numFmtId="0" fontId="1" fillId="0" borderId="1" xfId="0" applyNumberFormat="true" applyFont="true" applyFill="true" applyBorder="true" applyAlignment="true">
      <alignment horizontal="center"/>
    </xf>
    <xf numFmtId="58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 quotePrefix="true">
      <alignment horizontal="center"/>
    </xf>
    <xf numFmtId="0" fontId="1" fillId="2" borderId="1" xfId="0" applyNumberFormat="true" applyFont="true" applyFill="true" applyBorder="true" applyAlignment="true" quotePrefix="true">
      <alignment horizontal="distributed"/>
    </xf>
    <xf numFmtId="0" fontId="1" fillId="2" borderId="1" xfId="0" applyFont="true" applyFill="true" applyBorder="true" applyAlignment="true" quotePrefix="true">
      <alignment horizontal="center"/>
    </xf>
    <xf numFmtId="0" fontId="1" fillId="2" borderId="1" xfId="0" applyNumberFormat="true" applyFont="true" applyFill="true" applyBorder="true" applyAlignment="true" quotePrefix="true"/>
    <xf numFmtId="0" fontId="1" fillId="2" borderId="1" xfId="0" applyNumberFormat="true" applyFont="true" applyFill="true" applyBorder="true" applyAlignment="true" quotePrefix="true">
      <alignment horizontal="center"/>
    </xf>
    <xf numFmtId="0" fontId="1" fillId="2" borderId="2" xfId="0" applyNumberFormat="true" applyFont="true" applyFill="true" applyBorder="true" applyAlignment="true" quotePrefix="true">
      <alignment horizontal="distributed"/>
    </xf>
    <xf numFmtId="0" fontId="1" fillId="2" borderId="2" xfId="0" applyNumberFormat="true" applyFont="true" applyFill="true" applyBorder="true" applyAlignment="true" quotePrefix="true"/>
    <xf numFmtId="0" fontId="1" fillId="2" borderId="2" xfId="0" applyNumberFormat="true" applyFont="true" applyFill="true" applyBorder="true" applyAlignment="true" quotePrefix="true">
      <alignment horizontal="center"/>
    </xf>
    <xf numFmtId="0" fontId="1" fillId="2" borderId="3" xfId="0" applyNumberFormat="true" applyFont="true" applyFill="true" applyBorder="true" applyAlignment="true" quotePrefix="true">
      <alignment horizontal="distributed"/>
    </xf>
    <xf numFmtId="0" fontId="1" fillId="2" borderId="3" xfId="0" applyNumberFormat="true" applyFont="true" applyFill="true" applyBorder="true" applyAlignment="true" quotePrefix="true"/>
    <xf numFmtId="0" fontId="1" fillId="2" borderId="3" xfId="0" applyNumberFormat="true" applyFont="true" applyFill="true" applyBorder="true" applyAlignment="true" quotePrefix="true">
      <alignment horizontal="center"/>
    </xf>
    <xf numFmtId="0" fontId="1" fillId="2" borderId="1" xfId="0" applyFont="true" applyFill="true" applyBorder="true" applyAlignment="true" quotePrefix="true">
      <alignment horizontal="distributed"/>
    </xf>
    <xf numFmtId="0" fontId="1" fillId="2" borderId="1" xfId="0" applyFont="true" applyFill="true" applyBorder="true" applyAlignment="true" quotePrefix="true">
      <alignment horizontal="left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5"/>
  <sheetViews>
    <sheetView tabSelected="1" zoomScale="130" zoomScaleNormal="130" topLeftCell="A39" workbookViewId="0">
      <selection activeCell="P8" sqref="P8"/>
    </sheetView>
  </sheetViews>
  <sheetFormatPr defaultColWidth="9" defaultRowHeight="15.75"/>
  <cols>
    <col min="1" max="1" width="3.55" style="1" customWidth="true"/>
    <col min="2" max="2" width="6.725" style="2" customWidth="true"/>
    <col min="3" max="3" width="7.25" style="3" customWidth="true"/>
    <col min="4" max="4" width="13.375" style="1" customWidth="true"/>
    <col min="5" max="5" width="20.2833333333333" style="1" customWidth="true"/>
    <col min="6" max="6" width="13.875" style="1" customWidth="true"/>
    <col min="7" max="7" width="4.31666666666667" style="1" customWidth="true"/>
    <col min="8" max="8" width="8.06666666666667" style="4" customWidth="true"/>
    <col min="9" max="9" width="9.25" style="4" customWidth="true"/>
    <col min="10" max="10" width="6.53333333333333" style="4" customWidth="true"/>
    <col min="11" max="11" width="7.78333333333333" style="4" customWidth="true"/>
    <col min="12" max="12" width="8.075" style="4" customWidth="true"/>
    <col min="13" max="13" width="4.51666666666667" style="3" customWidth="true"/>
    <col min="14" max="14" width="7.78333333333333" style="1" customWidth="true"/>
    <col min="15" max="16384" width="9" style="1"/>
  </cols>
  <sheetData>
    <row r="1" s="1" customFormat="true" ht="33" customHeight="true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true" spans="1:14">
      <c r="A2" s="6" t="s">
        <v>1</v>
      </c>
      <c r="B2" s="32" t="s">
        <v>2</v>
      </c>
      <c r="C2" s="7" t="s">
        <v>3</v>
      </c>
      <c r="D2" s="7" t="s">
        <v>4</v>
      </c>
      <c r="E2" s="32" t="s">
        <v>5</v>
      </c>
      <c r="F2" s="32" t="s">
        <v>6</v>
      </c>
      <c r="G2" s="7" t="s">
        <v>7</v>
      </c>
      <c r="H2" s="32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1" customFormat="true" spans="1:14">
      <c r="A3" s="8">
        <v>1</v>
      </c>
      <c r="B3" s="33" t="s">
        <v>15</v>
      </c>
      <c r="C3" s="34" t="s">
        <v>16</v>
      </c>
      <c r="D3" s="35" t="s">
        <v>17</v>
      </c>
      <c r="E3" s="35" t="s">
        <v>18</v>
      </c>
      <c r="F3" s="36" t="s">
        <v>19</v>
      </c>
      <c r="G3" s="36" t="s">
        <v>20</v>
      </c>
      <c r="H3" s="17">
        <v>70.16</v>
      </c>
      <c r="I3" s="23">
        <f t="shared" ref="I3:I65" si="0">H3*0.4</f>
        <v>28.064</v>
      </c>
      <c r="J3" s="24">
        <v>92</v>
      </c>
      <c r="K3" s="25">
        <f t="shared" ref="K3:K65" si="1">J3*0.6</f>
        <v>55.2</v>
      </c>
      <c r="L3" s="24">
        <f t="shared" ref="L3:L65" si="2">I3+K3</f>
        <v>83.264</v>
      </c>
      <c r="M3" s="29">
        <v>1</v>
      </c>
      <c r="N3" s="30">
        <v>44874</v>
      </c>
    </row>
    <row r="4" s="1" customFormat="true" spans="1:14">
      <c r="A4" s="8">
        <v>2</v>
      </c>
      <c r="B4" s="33" t="s">
        <v>21</v>
      </c>
      <c r="C4" s="36" t="s">
        <v>16</v>
      </c>
      <c r="D4" s="35" t="s">
        <v>22</v>
      </c>
      <c r="E4" s="35" t="s">
        <v>18</v>
      </c>
      <c r="F4" s="36" t="s">
        <v>23</v>
      </c>
      <c r="G4" s="36" t="s">
        <v>20</v>
      </c>
      <c r="H4" s="17">
        <v>73.52</v>
      </c>
      <c r="I4" s="23">
        <f t="shared" si="0"/>
        <v>29.408</v>
      </c>
      <c r="J4" s="26">
        <v>89.6</v>
      </c>
      <c r="K4" s="25">
        <f t="shared" si="1"/>
        <v>53.76</v>
      </c>
      <c r="L4" s="24">
        <f t="shared" si="2"/>
        <v>83.168</v>
      </c>
      <c r="M4" s="31">
        <v>1</v>
      </c>
      <c r="N4" s="30">
        <v>44874</v>
      </c>
    </row>
    <row r="5" s="1" customFormat="true" spans="1:14">
      <c r="A5" s="8">
        <v>3</v>
      </c>
      <c r="B5" s="33" t="s">
        <v>24</v>
      </c>
      <c r="C5" s="34" t="s">
        <v>16</v>
      </c>
      <c r="D5" s="35" t="s">
        <v>25</v>
      </c>
      <c r="E5" s="35" t="s">
        <v>18</v>
      </c>
      <c r="F5" s="36" t="s">
        <v>26</v>
      </c>
      <c r="G5" s="36" t="s">
        <v>20</v>
      </c>
      <c r="H5" s="17">
        <v>74.29</v>
      </c>
      <c r="I5" s="23">
        <f t="shared" si="0"/>
        <v>29.716</v>
      </c>
      <c r="J5" s="24">
        <v>89.4</v>
      </c>
      <c r="K5" s="25">
        <f t="shared" si="1"/>
        <v>53.64</v>
      </c>
      <c r="L5" s="24">
        <f t="shared" si="2"/>
        <v>83.356</v>
      </c>
      <c r="M5" s="29">
        <v>1</v>
      </c>
      <c r="N5" s="30">
        <v>44874</v>
      </c>
    </row>
    <row r="6" s="1" customFormat="true" spans="1:14">
      <c r="A6" s="8">
        <v>4</v>
      </c>
      <c r="B6" s="37" t="s">
        <v>27</v>
      </c>
      <c r="C6" s="36" t="s">
        <v>16</v>
      </c>
      <c r="D6" s="38" t="s">
        <v>28</v>
      </c>
      <c r="E6" s="38" t="s">
        <v>18</v>
      </c>
      <c r="F6" s="39" t="s">
        <v>29</v>
      </c>
      <c r="G6" s="39" t="s">
        <v>20</v>
      </c>
      <c r="H6" s="19">
        <v>75.79</v>
      </c>
      <c r="I6" s="23">
        <f t="shared" si="0"/>
        <v>30.316</v>
      </c>
      <c r="J6" s="26">
        <v>84.6</v>
      </c>
      <c r="K6" s="25">
        <f t="shared" si="1"/>
        <v>50.76</v>
      </c>
      <c r="L6" s="24">
        <f t="shared" si="2"/>
        <v>81.076</v>
      </c>
      <c r="M6" s="29">
        <v>1</v>
      </c>
      <c r="N6" s="30">
        <v>44874</v>
      </c>
    </row>
    <row r="7" s="1" customFormat="true" spans="1:14">
      <c r="A7" s="8">
        <v>5</v>
      </c>
      <c r="B7" s="33" t="s">
        <v>30</v>
      </c>
      <c r="C7" s="36" t="s">
        <v>16</v>
      </c>
      <c r="D7" s="35" t="s">
        <v>31</v>
      </c>
      <c r="E7" s="35" t="s">
        <v>18</v>
      </c>
      <c r="F7" s="36" t="s">
        <v>32</v>
      </c>
      <c r="G7" s="36" t="s">
        <v>20</v>
      </c>
      <c r="H7" s="17">
        <v>61.01</v>
      </c>
      <c r="I7" s="23">
        <f t="shared" si="0"/>
        <v>24.404</v>
      </c>
      <c r="J7" s="26">
        <v>86.6</v>
      </c>
      <c r="K7" s="25">
        <f t="shared" si="1"/>
        <v>51.96</v>
      </c>
      <c r="L7" s="24">
        <f t="shared" si="2"/>
        <v>76.364</v>
      </c>
      <c r="M7" s="31">
        <v>1</v>
      </c>
      <c r="N7" s="30">
        <v>44874</v>
      </c>
    </row>
    <row r="8" s="1" customFormat="true" spans="1:14">
      <c r="A8" s="8">
        <v>6</v>
      </c>
      <c r="B8" s="33" t="s">
        <v>33</v>
      </c>
      <c r="C8" s="36" t="s">
        <v>34</v>
      </c>
      <c r="D8" s="35" t="s">
        <v>35</v>
      </c>
      <c r="E8" s="35" t="s">
        <v>36</v>
      </c>
      <c r="F8" s="36" t="s">
        <v>37</v>
      </c>
      <c r="G8" s="36" t="s">
        <v>20</v>
      </c>
      <c r="H8" s="17">
        <v>66.64</v>
      </c>
      <c r="I8" s="23">
        <f t="shared" si="0"/>
        <v>26.656</v>
      </c>
      <c r="J8" s="26">
        <v>88</v>
      </c>
      <c r="K8" s="27">
        <f t="shared" si="1"/>
        <v>52.8</v>
      </c>
      <c r="L8" s="24">
        <f t="shared" si="2"/>
        <v>79.456</v>
      </c>
      <c r="M8" s="31">
        <v>1</v>
      </c>
      <c r="N8" s="30">
        <v>44874</v>
      </c>
    </row>
    <row r="9" s="1" customFormat="true" spans="1:14">
      <c r="A9" s="8">
        <v>7</v>
      </c>
      <c r="B9" s="33" t="s">
        <v>38</v>
      </c>
      <c r="C9" s="36" t="s">
        <v>16</v>
      </c>
      <c r="D9" s="35" t="s">
        <v>39</v>
      </c>
      <c r="E9" s="35" t="s">
        <v>36</v>
      </c>
      <c r="F9" s="36" t="s">
        <v>40</v>
      </c>
      <c r="G9" s="36" t="s">
        <v>20</v>
      </c>
      <c r="H9" s="17">
        <v>73.36</v>
      </c>
      <c r="I9" s="23">
        <f t="shared" si="0"/>
        <v>29.344</v>
      </c>
      <c r="J9" s="26">
        <v>82.8</v>
      </c>
      <c r="K9" s="25">
        <f t="shared" si="1"/>
        <v>49.68</v>
      </c>
      <c r="L9" s="24">
        <f t="shared" si="2"/>
        <v>79.024</v>
      </c>
      <c r="M9" s="31">
        <v>1</v>
      </c>
      <c r="N9" s="30">
        <v>44874</v>
      </c>
    </row>
    <row r="10" s="1" customFormat="true" spans="1:14">
      <c r="A10" s="8">
        <v>8</v>
      </c>
      <c r="B10" s="40" t="s">
        <v>41</v>
      </c>
      <c r="C10" s="36" t="s">
        <v>16</v>
      </c>
      <c r="D10" s="41" t="s">
        <v>42</v>
      </c>
      <c r="E10" s="41" t="s">
        <v>36</v>
      </c>
      <c r="F10" s="42" t="s">
        <v>43</v>
      </c>
      <c r="G10" s="42" t="s">
        <v>20</v>
      </c>
      <c r="H10" s="21">
        <v>73.6</v>
      </c>
      <c r="I10" s="25">
        <f t="shared" si="0"/>
        <v>29.44</v>
      </c>
      <c r="J10" s="26">
        <v>89.6</v>
      </c>
      <c r="K10" s="25">
        <f t="shared" si="1"/>
        <v>53.76</v>
      </c>
      <c r="L10" s="24">
        <f t="shared" si="2"/>
        <v>83.2</v>
      </c>
      <c r="M10" s="31">
        <v>1</v>
      </c>
      <c r="N10" s="30">
        <v>44874</v>
      </c>
    </row>
    <row r="11" s="1" customFormat="true" spans="1:14">
      <c r="A11" s="8">
        <v>9</v>
      </c>
      <c r="B11" s="33" t="s">
        <v>44</v>
      </c>
      <c r="C11" s="36" t="s">
        <v>16</v>
      </c>
      <c r="D11" s="35" t="s">
        <v>45</v>
      </c>
      <c r="E11" s="35" t="s">
        <v>36</v>
      </c>
      <c r="F11" s="36" t="s">
        <v>46</v>
      </c>
      <c r="G11" s="36" t="s">
        <v>20</v>
      </c>
      <c r="H11" s="17">
        <v>75.91</v>
      </c>
      <c r="I11" s="23">
        <f t="shared" si="0"/>
        <v>30.364</v>
      </c>
      <c r="J11" s="26">
        <v>85</v>
      </c>
      <c r="K11" s="28">
        <f t="shared" si="1"/>
        <v>51</v>
      </c>
      <c r="L11" s="24">
        <f t="shared" si="2"/>
        <v>81.364</v>
      </c>
      <c r="M11" s="31">
        <v>1</v>
      </c>
      <c r="N11" s="30">
        <v>44874</v>
      </c>
    </row>
    <row r="12" s="1" customFormat="true" spans="1:14">
      <c r="A12" s="8">
        <v>10</v>
      </c>
      <c r="B12" s="33" t="s">
        <v>47</v>
      </c>
      <c r="C12" s="36" t="s">
        <v>34</v>
      </c>
      <c r="D12" s="35" t="s">
        <v>48</v>
      </c>
      <c r="E12" s="35" t="s">
        <v>36</v>
      </c>
      <c r="F12" s="36" t="s">
        <v>49</v>
      </c>
      <c r="G12" s="36" t="s">
        <v>20</v>
      </c>
      <c r="H12" s="17">
        <v>69.59</v>
      </c>
      <c r="I12" s="23">
        <f t="shared" si="0"/>
        <v>27.836</v>
      </c>
      <c r="J12" s="26">
        <v>91.2</v>
      </c>
      <c r="K12" s="25">
        <f t="shared" si="1"/>
        <v>54.72</v>
      </c>
      <c r="L12" s="24">
        <f t="shared" si="2"/>
        <v>82.556</v>
      </c>
      <c r="M12" s="31">
        <v>1</v>
      </c>
      <c r="N12" s="30">
        <v>44874</v>
      </c>
    </row>
    <row r="13" s="1" customFormat="true" spans="1:14">
      <c r="A13" s="8">
        <v>11</v>
      </c>
      <c r="B13" s="33" t="s">
        <v>50</v>
      </c>
      <c r="C13" s="36" t="s">
        <v>16</v>
      </c>
      <c r="D13" s="35" t="s">
        <v>51</v>
      </c>
      <c r="E13" s="35" t="s">
        <v>36</v>
      </c>
      <c r="F13" s="36" t="s">
        <v>52</v>
      </c>
      <c r="G13" s="36" t="s">
        <v>20</v>
      </c>
      <c r="H13" s="17">
        <v>73.4</v>
      </c>
      <c r="I13" s="25">
        <f t="shared" si="0"/>
        <v>29.36</v>
      </c>
      <c r="J13" s="26">
        <v>88.8</v>
      </c>
      <c r="K13" s="25">
        <f t="shared" si="1"/>
        <v>53.28</v>
      </c>
      <c r="L13" s="24">
        <f t="shared" si="2"/>
        <v>82.64</v>
      </c>
      <c r="M13" s="31">
        <v>1</v>
      </c>
      <c r="N13" s="30">
        <v>44874</v>
      </c>
    </row>
    <row r="14" s="1" customFormat="true" spans="1:14">
      <c r="A14" s="8">
        <v>12</v>
      </c>
      <c r="B14" s="33" t="s">
        <v>53</v>
      </c>
      <c r="C14" s="36" t="s">
        <v>16</v>
      </c>
      <c r="D14" s="35" t="s">
        <v>54</v>
      </c>
      <c r="E14" s="35" t="s">
        <v>55</v>
      </c>
      <c r="F14" s="36" t="s">
        <v>56</v>
      </c>
      <c r="G14" s="36" t="s">
        <v>20</v>
      </c>
      <c r="H14" s="17">
        <v>85.06</v>
      </c>
      <c r="I14" s="23">
        <f t="shared" si="0"/>
        <v>34.024</v>
      </c>
      <c r="J14" s="26">
        <v>88.8</v>
      </c>
      <c r="K14" s="25">
        <f t="shared" si="1"/>
        <v>53.28</v>
      </c>
      <c r="L14" s="24">
        <f t="shared" si="2"/>
        <v>87.304</v>
      </c>
      <c r="M14" s="31">
        <v>1</v>
      </c>
      <c r="N14" s="30">
        <v>44874</v>
      </c>
    </row>
    <row r="15" s="1" customFormat="true" spans="1:14">
      <c r="A15" s="8">
        <v>13</v>
      </c>
      <c r="B15" s="33" t="s">
        <v>57</v>
      </c>
      <c r="C15" s="36" t="s">
        <v>34</v>
      </c>
      <c r="D15" s="35" t="s">
        <v>58</v>
      </c>
      <c r="E15" s="35" t="s">
        <v>55</v>
      </c>
      <c r="F15" s="36" t="s">
        <v>37</v>
      </c>
      <c r="G15" s="36" t="s">
        <v>20</v>
      </c>
      <c r="H15" s="17">
        <v>78.38</v>
      </c>
      <c r="I15" s="23">
        <f t="shared" si="0"/>
        <v>31.352</v>
      </c>
      <c r="J15" s="26">
        <v>88.8</v>
      </c>
      <c r="K15" s="25">
        <f t="shared" si="1"/>
        <v>53.28</v>
      </c>
      <c r="L15" s="24">
        <f t="shared" si="2"/>
        <v>84.632</v>
      </c>
      <c r="M15" s="31">
        <v>1</v>
      </c>
      <c r="N15" s="30">
        <v>44874</v>
      </c>
    </row>
    <row r="16" s="1" customFormat="true" spans="1:14">
      <c r="A16" s="8">
        <v>14</v>
      </c>
      <c r="B16" s="33" t="s">
        <v>59</v>
      </c>
      <c r="C16" s="36" t="s">
        <v>34</v>
      </c>
      <c r="D16" s="35" t="s">
        <v>60</v>
      </c>
      <c r="E16" s="35" t="s">
        <v>55</v>
      </c>
      <c r="F16" s="36" t="s">
        <v>61</v>
      </c>
      <c r="G16" s="36" t="s">
        <v>20</v>
      </c>
      <c r="H16" s="17">
        <v>81.62</v>
      </c>
      <c r="I16" s="23">
        <f t="shared" si="0"/>
        <v>32.648</v>
      </c>
      <c r="J16" s="26">
        <v>87.2</v>
      </c>
      <c r="K16" s="25">
        <f t="shared" si="1"/>
        <v>52.32</v>
      </c>
      <c r="L16" s="24">
        <f t="shared" si="2"/>
        <v>84.968</v>
      </c>
      <c r="M16" s="31">
        <v>1</v>
      </c>
      <c r="N16" s="30">
        <v>44874</v>
      </c>
    </row>
    <row r="17" s="1" customFormat="true" spans="1:14">
      <c r="A17" s="8">
        <v>15</v>
      </c>
      <c r="B17" s="33" t="s">
        <v>62</v>
      </c>
      <c r="C17" s="36" t="s">
        <v>16</v>
      </c>
      <c r="D17" s="35" t="s">
        <v>63</v>
      </c>
      <c r="E17" s="35" t="s">
        <v>64</v>
      </c>
      <c r="F17" s="36" t="s">
        <v>56</v>
      </c>
      <c r="G17" s="36" t="s">
        <v>20</v>
      </c>
      <c r="H17" s="17">
        <v>83.36</v>
      </c>
      <c r="I17" s="23">
        <f t="shared" si="0"/>
        <v>33.344</v>
      </c>
      <c r="J17" s="26">
        <v>90.8</v>
      </c>
      <c r="K17" s="25">
        <f t="shared" si="1"/>
        <v>54.48</v>
      </c>
      <c r="L17" s="24">
        <f t="shared" si="2"/>
        <v>87.824</v>
      </c>
      <c r="M17" s="31">
        <v>1</v>
      </c>
      <c r="N17" s="30">
        <v>44874</v>
      </c>
    </row>
    <row r="18" s="1" customFormat="true" spans="1:14">
      <c r="A18" s="8">
        <v>16</v>
      </c>
      <c r="B18" s="33" t="s">
        <v>65</v>
      </c>
      <c r="C18" s="36" t="s">
        <v>16</v>
      </c>
      <c r="D18" s="35" t="s">
        <v>66</v>
      </c>
      <c r="E18" s="35" t="s">
        <v>64</v>
      </c>
      <c r="F18" s="36" t="s">
        <v>37</v>
      </c>
      <c r="G18" s="36" t="s">
        <v>20</v>
      </c>
      <c r="H18" s="17">
        <v>75.91</v>
      </c>
      <c r="I18" s="23">
        <f t="shared" si="0"/>
        <v>30.364</v>
      </c>
      <c r="J18" s="26">
        <v>86.2</v>
      </c>
      <c r="K18" s="25">
        <f t="shared" si="1"/>
        <v>51.72</v>
      </c>
      <c r="L18" s="24">
        <f t="shared" si="2"/>
        <v>82.084</v>
      </c>
      <c r="M18" s="31">
        <v>1</v>
      </c>
      <c r="N18" s="30">
        <v>44874</v>
      </c>
    </row>
    <row r="19" s="1" customFormat="true" spans="1:14">
      <c r="A19" s="8">
        <v>17</v>
      </c>
      <c r="B19" s="33" t="s">
        <v>67</v>
      </c>
      <c r="C19" s="34" t="s">
        <v>16</v>
      </c>
      <c r="D19" s="35" t="s">
        <v>68</v>
      </c>
      <c r="E19" s="35" t="s">
        <v>69</v>
      </c>
      <c r="F19" s="36" t="s">
        <v>70</v>
      </c>
      <c r="G19" s="11">
        <f>SUM(A19:F19)</f>
        <v>17</v>
      </c>
      <c r="H19" s="17">
        <v>82.59</v>
      </c>
      <c r="I19" s="23">
        <f t="shared" si="0"/>
        <v>33.036</v>
      </c>
      <c r="J19" s="4">
        <v>91.2</v>
      </c>
      <c r="K19" s="25">
        <f t="shared" si="1"/>
        <v>54.72</v>
      </c>
      <c r="L19" s="24">
        <f t="shared" si="2"/>
        <v>87.756</v>
      </c>
      <c r="M19" s="29">
        <v>1</v>
      </c>
      <c r="N19" s="30">
        <v>44874</v>
      </c>
    </row>
    <row r="20" s="1" customFormat="true" spans="1:14">
      <c r="A20" s="8">
        <v>18</v>
      </c>
      <c r="B20" s="37" t="s">
        <v>71</v>
      </c>
      <c r="C20" s="36" t="s">
        <v>16</v>
      </c>
      <c r="D20" s="38" t="s">
        <v>72</v>
      </c>
      <c r="E20" s="38" t="s">
        <v>69</v>
      </c>
      <c r="F20" s="39" t="s">
        <v>73</v>
      </c>
      <c r="G20" s="39" t="s">
        <v>20</v>
      </c>
      <c r="H20" s="19">
        <v>69.31</v>
      </c>
      <c r="I20" s="23">
        <f t="shared" si="0"/>
        <v>27.724</v>
      </c>
      <c r="J20" s="26">
        <v>87.6</v>
      </c>
      <c r="K20" s="25">
        <f t="shared" si="1"/>
        <v>52.56</v>
      </c>
      <c r="L20" s="24">
        <f t="shared" si="2"/>
        <v>80.284</v>
      </c>
      <c r="M20" s="31">
        <v>1</v>
      </c>
      <c r="N20" s="30">
        <v>44874</v>
      </c>
    </row>
    <row r="21" s="1" customFormat="true" spans="1:14">
      <c r="A21" s="8">
        <v>19</v>
      </c>
      <c r="B21" s="33" t="s">
        <v>74</v>
      </c>
      <c r="C21" s="34" t="s">
        <v>16</v>
      </c>
      <c r="D21" s="35" t="s">
        <v>75</v>
      </c>
      <c r="E21" s="35" t="s">
        <v>76</v>
      </c>
      <c r="F21" s="36" t="s">
        <v>19</v>
      </c>
      <c r="G21" s="36" t="s">
        <v>20</v>
      </c>
      <c r="H21" s="17">
        <v>76.03</v>
      </c>
      <c r="I21" s="23">
        <f t="shared" si="0"/>
        <v>30.412</v>
      </c>
      <c r="J21" s="26">
        <v>92.4</v>
      </c>
      <c r="K21" s="25">
        <f t="shared" si="1"/>
        <v>55.44</v>
      </c>
      <c r="L21" s="24">
        <f t="shared" si="2"/>
        <v>85.852</v>
      </c>
      <c r="M21" s="29">
        <v>1</v>
      </c>
      <c r="N21" s="30">
        <v>44874</v>
      </c>
    </row>
    <row r="22" s="1" customFormat="true" spans="1:14">
      <c r="A22" s="8">
        <v>20</v>
      </c>
      <c r="B22" s="33" t="s">
        <v>77</v>
      </c>
      <c r="C22" s="36" t="s">
        <v>16</v>
      </c>
      <c r="D22" s="35" t="s">
        <v>78</v>
      </c>
      <c r="E22" s="35" t="s">
        <v>76</v>
      </c>
      <c r="F22" s="36" t="s">
        <v>79</v>
      </c>
      <c r="G22" s="36" t="s">
        <v>20</v>
      </c>
      <c r="H22" s="17">
        <v>82.55</v>
      </c>
      <c r="I22" s="25">
        <f t="shared" si="0"/>
        <v>33.02</v>
      </c>
      <c r="J22" s="26">
        <v>91.4</v>
      </c>
      <c r="K22" s="25">
        <f t="shared" si="1"/>
        <v>54.84</v>
      </c>
      <c r="L22" s="24">
        <f t="shared" si="2"/>
        <v>87.86</v>
      </c>
      <c r="M22" s="31">
        <v>1</v>
      </c>
      <c r="N22" s="30">
        <v>44874</v>
      </c>
    </row>
    <row r="23" s="1" customFormat="true" spans="1:14">
      <c r="A23" s="8">
        <v>21</v>
      </c>
      <c r="B23" s="33" t="s">
        <v>80</v>
      </c>
      <c r="C23" s="8" t="s">
        <v>34</v>
      </c>
      <c r="D23" s="35" t="s">
        <v>81</v>
      </c>
      <c r="E23" s="35" t="s">
        <v>76</v>
      </c>
      <c r="F23" s="36" t="s">
        <v>70</v>
      </c>
      <c r="G23" s="36" t="s">
        <v>20</v>
      </c>
      <c r="H23" s="17">
        <v>66.35</v>
      </c>
      <c r="I23" s="25">
        <f t="shared" si="0"/>
        <v>26.54</v>
      </c>
      <c r="J23" s="24">
        <v>86.2</v>
      </c>
      <c r="K23" s="25">
        <f t="shared" si="1"/>
        <v>51.72</v>
      </c>
      <c r="L23" s="24">
        <f t="shared" si="2"/>
        <v>78.26</v>
      </c>
      <c r="M23" s="29">
        <v>1</v>
      </c>
      <c r="N23" s="30">
        <v>44874</v>
      </c>
    </row>
    <row r="24" s="1" customFormat="true" spans="1:14">
      <c r="A24" s="8">
        <v>22</v>
      </c>
      <c r="B24" s="33" t="s">
        <v>82</v>
      </c>
      <c r="C24" s="36" t="s">
        <v>16</v>
      </c>
      <c r="D24" s="35" t="s">
        <v>83</v>
      </c>
      <c r="E24" s="35" t="s">
        <v>84</v>
      </c>
      <c r="F24" s="36" t="s">
        <v>85</v>
      </c>
      <c r="G24" s="36" t="s">
        <v>20</v>
      </c>
      <c r="H24" s="17">
        <v>78.34</v>
      </c>
      <c r="I24" s="23">
        <f t="shared" si="0"/>
        <v>31.336</v>
      </c>
      <c r="J24" s="26">
        <v>84.2</v>
      </c>
      <c r="K24" s="25">
        <f t="shared" si="1"/>
        <v>50.52</v>
      </c>
      <c r="L24" s="24">
        <f t="shared" si="2"/>
        <v>81.856</v>
      </c>
      <c r="M24" s="31">
        <v>1</v>
      </c>
      <c r="N24" s="30">
        <v>44874</v>
      </c>
    </row>
    <row r="25" s="1" customFormat="true" spans="1:14">
      <c r="A25" s="8">
        <v>23</v>
      </c>
      <c r="B25" s="33" t="s">
        <v>86</v>
      </c>
      <c r="C25" s="36" t="s">
        <v>16</v>
      </c>
      <c r="D25" s="35" t="s">
        <v>87</v>
      </c>
      <c r="E25" s="35" t="s">
        <v>84</v>
      </c>
      <c r="F25" s="36" t="s">
        <v>70</v>
      </c>
      <c r="G25" s="36" t="s">
        <v>88</v>
      </c>
      <c r="H25" s="17">
        <v>78.38</v>
      </c>
      <c r="I25" s="23">
        <f t="shared" si="0"/>
        <v>31.352</v>
      </c>
      <c r="J25" s="24">
        <v>92</v>
      </c>
      <c r="K25" s="27">
        <f t="shared" si="1"/>
        <v>55.2</v>
      </c>
      <c r="L25" s="24">
        <f t="shared" si="2"/>
        <v>86.552</v>
      </c>
      <c r="M25" s="29">
        <v>1</v>
      </c>
      <c r="N25" s="30">
        <v>44874</v>
      </c>
    </row>
    <row r="26" s="1" customFormat="true" spans="1:14">
      <c r="A26" s="8">
        <v>24</v>
      </c>
      <c r="B26" s="33" t="s">
        <v>89</v>
      </c>
      <c r="C26" s="36" t="s">
        <v>16</v>
      </c>
      <c r="D26" s="35" t="s">
        <v>90</v>
      </c>
      <c r="E26" s="35" t="s">
        <v>84</v>
      </c>
      <c r="F26" s="36" t="s">
        <v>70</v>
      </c>
      <c r="G26" s="36" t="s">
        <v>88</v>
      </c>
      <c r="H26" s="17">
        <v>80.04</v>
      </c>
      <c r="I26" s="23">
        <f t="shared" si="0"/>
        <v>32.016</v>
      </c>
      <c r="J26" s="24">
        <v>88.4</v>
      </c>
      <c r="K26" s="25">
        <f t="shared" si="1"/>
        <v>53.04</v>
      </c>
      <c r="L26" s="24">
        <f t="shared" si="2"/>
        <v>85.056</v>
      </c>
      <c r="M26" s="29">
        <v>2</v>
      </c>
      <c r="N26" s="30">
        <v>44874</v>
      </c>
    </row>
    <row r="27" s="1" customFormat="true" spans="1:14">
      <c r="A27" s="8">
        <v>25</v>
      </c>
      <c r="B27" s="33" t="s">
        <v>91</v>
      </c>
      <c r="C27" s="36" t="s">
        <v>16</v>
      </c>
      <c r="D27" s="35" t="s">
        <v>92</v>
      </c>
      <c r="E27" s="35" t="s">
        <v>84</v>
      </c>
      <c r="F27" s="36" t="s">
        <v>46</v>
      </c>
      <c r="G27" s="36" t="s">
        <v>20</v>
      </c>
      <c r="H27" s="17">
        <v>75.91</v>
      </c>
      <c r="I27" s="23">
        <f t="shared" si="0"/>
        <v>30.364</v>
      </c>
      <c r="J27" s="26">
        <v>86.2</v>
      </c>
      <c r="K27" s="25">
        <f t="shared" si="1"/>
        <v>51.72</v>
      </c>
      <c r="L27" s="24">
        <f t="shared" si="2"/>
        <v>82.084</v>
      </c>
      <c r="M27" s="31">
        <v>1</v>
      </c>
      <c r="N27" s="30">
        <v>44874</v>
      </c>
    </row>
    <row r="28" s="1" customFormat="true" spans="1:14">
      <c r="A28" s="8">
        <v>26</v>
      </c>
      <c r="B28" s="33" t="s">
        <v>93</v>
      </c>
      <c r="C28" s="36" t="s">
        <v>16</v>
      </c>
      <c r="D28" s="35" t="s">
        <v>94</v>
      </c>
      <c r="E28" s="35" t="s">
        <v>84</v>
      </c>
      <c r="F28" s="36" t="s">
        <v>73</v>
      </c>
      <c r="G28" s="36" t="s">
        <v>20</v>
      </c>
      <c r="H28" s="17">
        <v>68.3</v>
      </c>
      <c r="I28" s="25">
        <f t="shared" si="0"/>
        <v>27.32</v>
      </c>
      <c r="J28" s="26">
        <v>88.4</v>
      </c>
      <c r="K28" s="25">
        <f t="shared" si="1"/>
        <v>53.04</v>
      </c>
      <c r="L28" s="24">
        <f t="shared" si="2"/>
        <v>80.36</v>
      </c>
      <c r="M28" s="31">
        <v>1</v>
      </c>
      <c r="N28" s="30">
        <v>44874</v>
      </c>
    </row>
    <row r="29" s="1" customFormat="true" spans="1:14">
      <c r="A29" s="8">
        <v>27</v>
      </c>
      <c r="B29" s="33" t="s">
        <v>95</v>
      </c>
      <c r="C29" s="36" t="s">
        <v>16</v>
      </c>
      <c r="D29" s="35" t="s">
        <v>96</v>
      </c>
      <c r="E29" s="35" t="s">
        <v>97</v>
      </c>
      <c r="F29" s="36" t="s">
        <v>56</v>
      </c>
      <c r="G29" s="36" t="s">
        <v>20</v>
      </c>
      <c r="H29" s="17">
        <v>83.4</v>
      </c>
      <c r="I29" s="25">
        <f t="shared" si="0"/>
        <v>33.36</v>
      </c>
      <c r="J29" s="26">
        <v>89.6</v>
      </c>
      <c r="K29" s="25">
        <f t="shared" si="1"/>
        <v>53.76</v>
      </c>
      <c r="L29" s="24">
        <f t="shared" si="2"/>
        <v>87.12</v>
      </c>
      <c r="M29" s="31">
        <v>1</v>
      </c>
      <c r="N29" s="30">
        <v>44874</v>
      </c>
    </row>
    <row r="30" s="1" customFormat="true" spans="1:14">
      <c r="A30" s="8">
        <v>28</v>
      </c>
      <c r="B30" s="33" t="s">
        <v>98</v>
      </c>
      <c r="C30" s="36" t="s">
        <v>16</v>
      </c>
      <c r="D30" s="35" t="s">
        <v>99</v>
      </c>
      <c r="E30" s="35" t="s">
        <v>97</v>
      </c>
      <c r="F30" s="36" t="s">
        <v>46</v>
      </c>
      <c r="G30" s="36" t="s">
        <v>20</v>
      </c>
      <c r="H30" s="17">
        <v>76.8</v>
      </c>
      <c r="I30" s="25">
        <f t="shared" si="0"/>
        <v>30.72</v>
      </c>
      <c r="J30" s="26">
        <v>88.2</v>
      </c>
      <c r="K30" s="25">
        <f t="shared" si="1"/>
        <v>52.92</v>
      </c>
      <c r="L30" s="24">
        <f t="shared" si="2"/>
        <v>83.64</v>
      </c>
      <c r="M30" s="31">
        <v>1</v>
      </c>
      <c r="N30" s="30">
        <v>44874</v>
      </c>
    </row>
    <row r="31" s="1" customFormat="true" spans="1:14">
      <c r="A31" s="8">
        <v>29</v>
      </c>
      <c r="B31" s="33" t="s">
        <v>100</v>
      </c>
      <c r="C31" s="36" t="s">
        <v>16</v>
      </c>
      <c r="D31" s="35" t="s">
        <v>101</v>
      </c>
      <c r="E31" s="35" t="s">
        <v>97</v>
      </c>
      <c r="F31" s="36" t="s">
        <v>61</v>
      </c>
      <c r="G31" s="36" t="s">
        <v>20</v>
      </c>
      <c r="H31" s="17">
        <v>81.7</v>
      </c>
      <c r="I31" s="25">
        <f t="shared" si="0"/>
        <v>32.68</v>
      </c>
      <c r="J31" s="26">
        <v>86.6</v>
      </c>
      <c r="K31" s="25">
        <f t="shared" si="1"/>
        <v>51.96</v>
      </c>
      <c r="L31" s="24">
        <f t="shared" si="2"/>
        <v>84.64</v>
      </c>
      <c r="M31" s="31">
        <v>1</v>
      </c>
      <c r="N31" s="30">
        <v>44874</v>
      </c>
    </row>
    <row r="32" s="1" customFormat="true" spans="1:14">
      <c r="A32" s="8">
        <v>30</v>
      </c>
      <c r="B32" s="33" t="s">
        <v>102</v>
      </c>
      <c r="C32" s="36" t="s">
        <v>16</v>
      </c>
      <c r="D32" s="35" t="s">
        <v>103</v>
      </c>
      <c r="E32" s="35" t="s">
        <v>104</v>
      </c>
      <c r="F32" s="36" t="s">
        <v>85</v>
      </c>
      <c r="G32" s="36" t="s">
        <v>20</v>
      </c>
      <c r="H32" s="17">
        <v>63.48</v>
      </c>
      <c r="I32" s="23">
        <f t="shared" si="0"/>
        <v>25.392</v>
      </c>
      <c r="J32" s="26">
        <v>82.1</v>
      </c>
      <c r="K32" s="25">
        <f t="shared" si="1"/>
        <v>49.26</v>
      </c>
      <c r="L32" s="24">
        <f t="shared" si="2"/>
        <v>74.652</v>
      </c>
      <c r="M32" s="31">
        <v>1</v>
      </c>
      <c r="N32" s="30">
        <v>44874</v>
      </c>
    </row>
    <row r="33" s="1" customFormat="true" spans="1:14">
      <c r="A33" s="8">
        <v>31</v>
      </c>
      <c r="B33" s="33" t="s">
        <v>105</v>
      </c>
      <c r="C33" s="36" t="s">
        <v>16</v>
      </c>
      <c r="D33" s="35" t="s">
        <v>106</v>
      </c>
      <c r="E33" s="35" t="s">
        <v>104</v>
      </c>
      <c r="F33" s="36" t="s">
        <v>43</v>
      </c>
      <c r="G33" s="36" t="s">
        <v>88</v>
      </c>
      <c r="H33" s="17">
        <v>80</v>
      </c>
      <c r="I33" s="26">
        <f t="shared" si="0"/>
        <v>32</v>
      </c>
      <c r="J33" s="26">
        <v>92.6</v>
      </c>
      <c r="K33" s="25">
        <f t="shared" si="1"/>
        <v>55.56</v>
      </c>
      <c r="L33" s="24">
        <f t="shared" si="2"/>
        <v>87.56</v>
      </c>
      <c r="M33" s="31">
        <v>1</v>
      </c>
      <c r="N33" s="30">
        <v>44874</v>
      </c>
    </row>
    <row r="34" s="1" customFormat="true" spans="1:14">
      <c r="A34" s="8">
        <v>32</v>
      </c>
      <c r="B34" s="33" t="s">
        <v>107</v>
      </c>
      <c r="C34" s="36" t="s">
        <v>16</v>
      </c>
      <c r="D34" s="35" t="s">
        <v>108</v>
      </c>
      <c r="E34" s="35" t="s">
        <v>104</v>
      </c>
      <c r="F34" s="36" t="s">
        <v>43</v>
      </c>
      <c r="G34" s="36" t="s">
        <v>88</v>
      </c>
      <c r="H34" s="17">
        <v>80.93</v>
      </c>
      <c r="I34" s="23">
        <f t="shared" si="0"/>
        <v>32.372</v>
      </c>
      <c r="J34" s="26">
        <v>91.4</v>
      </c>
      <c r="K34" s="25">
        <f t="shared" si="1"/>
        <v>54.84</v>
      </c>
      <c r="L34" s="24">
        <f t="shared" si="2"/>
        <v>87.212</v>
      </c>
      <c r="M34" s="31">
        <v>2</v>
      </c>
      <c r="N34" s="30">
        <v>44874</v>
      </c>
    </row>
    <row r="35" s="1" customFormat="true" spans="1:14">
      <c r="A35" s="8">
        <v>33</v>
      </c>
      <c r="B35" s="33" t="s">
        <v>109</v>
      </c>
      <c r="C35" s="36" t="s">
        <v>16</v>
      </c>
      <c r="D35" s="35" t="s">
        <v>110</v>
      </c>
      <c r="E35" s="35" t="s">
        <v>104</v>
      </c>
      <c r="F35" s="36" t="s">
        <v>111</v>
      </c>
      <c r="G35" s="36" t="s">
        <v>20</v>
      </c>
      <c r="H35" s="17">
        <v>80.93</v>
      </c>
      <c r="I35" s="23">
        <f t="shared" si="0"/>
        <v>32.372</v>
      </c>
      <c r="J35" s="26">
        <v>86.8</v>
      </c>
      <c r="K35" s="25">
        <f t="shared" si="1"/>
        <v>52.08</v>
      </c>
      <c r="L35" s="24">
        <f t="shared" si="2"/>
        <v>84.452</v>
      </c>
      <c r="M35" s="31">
        <v>1</v>
      </c>
      <c r="N35" s="30">
        <v>44874</v>
      </c>
    </row>
    <row r="36" s="1" customFormat="true" spans="1:14">
      <c r="A36" s="8">
        <v>34</v>
      </c>
      <c r="B36" s="33" t="s">
        <v>112</v>
      </c>
      <c r="C36" s="36" t="s">
        <v>34</v>
      </c>
      <c r="D36" s="35" t="s">
        <v>113</v>
      </c>
      <c r="E36" s="35" t="s">
        <v>104</v>
      </c>
      <c r="F36" s="36" t="s">
        <v>70</v>
      </c>
      <c r="G36" s="36" t="s">
        <v>20</v>
      </c>
      <c r="H36" s="17">
        <v>80.08</v>
      </c>
      <c r="I36" s="23">
        <f t="shared" si="0"/>
        <v>32.032</v>
      </c>
      <c r="J36" s="26">
        <v>92.2</v>
      </c>
      <c r="K36" s="25">
        <f t="shared" si="1"/>
        <v>55.32</v>
      </c>
      <c r="L36" s="24">
        <f t="shared" si="2"/>
        <v>87.352</v>
      </c>
      <c r="M36" s="31">
        <v>1</v>
      </c>
      <c r="N36" s="30">
        <v>44874</v>
      </c>
    </row>
    <row r="37" s="1" customFormat="true" spans="1:14">
      <c r="A37" s="8">
        <v>35</v>
      </c>
      <c r="B37" s="33" t="s">
        <v>114</v>
      </c>
      <c r="C37" s="36" t="s">
        <v>16</v>
      </c>
      <c r="D37" s="35" t="s">
        <v>115</v>
      </c>
      <c r="E37" s="35" t="s">
        <v>104</v>
      </c>
      <c r="F37" s="36" t="s">
        <v>46</v>
      </c>
      <c r="G37" s="36" t="s">
        <v>20</v>
      </c>
      <c r="H37" s="17">
        <v>66.76</v>
      </c>
      <c r="I37" s="23">
        <f t="shared" si="0"/>
        <v>26.704</v>
      </c>
      <c r="J37" s="26">
        <v>84.6</v>
      </c>
      <c r="K37" s="25">
        <f t="shared" si="1"/>
        <v>50.76</v>
      </c>
      <c r="L37" s="24">
        <f t="shared" si="2"/>
        <v>77.464</v>
      </c>
      <c r="M37" s="31">
        <v>1</v>
      </c>
      <c r="N37" s="30">
        <v>44874</v>
      </c>
    </row>
    <row r="38" s="1" customFormat="true" spans="1:14">
      <c r="A38" s="8">
        <v>36</v>
      </c>
      <c r="B38" s="33" t="s">
        <v>116</v>
      </c>
      <c r="C38" s="36" t="s">
        <v>16</v>
      </c>
      <c r="D38" s="35" t="s">
        <v>117</v>
      </c>
      <c r="E38" s="35" t="s">
        <v>104</v>
      </c>
      <c r="F38" s="36" t="s">
        <v>118</v>
      </c>
      <c r="G38" s="36" t="s">
        <v>20</v>
      </c>
      <c r="H38" s="17">
        <v>76.11</v>
      </c>
      <c r="I38" s="23">
        <f t="shared" si="0"/>
        <v>30.444</v>
      </c>
      <c r="J38" s="26">
        <v>88.6</v>
      </c>
      <c r="K38" s="25">
        <f t="shared" si="1"/>
        <v>53.16</v>
      </c>
      <c r="L38" s="24">
        <f t="shared" si="2"/>
        <v>83.604</v>
      </c>
      <c r="M38" s="31">
        <v>1</v>
      </c>
      <c r="N38" s="30">
        <v>44874</v>
      </c>
    </row>
    <row r="39" s="1" customFormat="true" spans="1:14">
      <c r="A39" s="8">
        <v>37</v>
      </c>
      <c r="B39" s="33" t="s">
        <v>119</v>
      </c>
      <c r="C39" s="36" t="s">
        <v>16</v>
      </c>
      <c r="D39" s="35" t="s">
        <v>120</v>
      </c>
      <c r="E39" s="35" t="s">
        <v>121</v>
      </c>
      <c r="F39" s="36" t="s">
        <v>122</v>
      </c>
      <c r="G39" s="36" t="s">
        <v>20</v>
      </c>
      <c r="H39" s="17">
        <v>74.17</v>
      </c>
      <c r="I39" s="23">
        <f t="shared" si="0"/>
        <v>29.668</v>
      </c>
      <c r="J39" s="26">
        <v>89.2</v>
      </c>
      <c r="K39" s="25">
        <f t="shared" si="1"/>
        <v>53.52</v>
      </c>
      <c r="L39" s="24">
        <f t="shared" si="2"/>
        <v>83.188</v>
      </c>
      <c r="M39" s="31">
        <v>1</v>
      </c>
      <c r="N39" s="30">
        <v>44874</v>
      </c>
    </row>
    <row r="40" s="1" customFormat="true" spans="1:14">
      <c r="A40" s="8">
        <v>38</v>
      </c>
      <c r="B40" s="33" t="s">
        <v>123</v>
      </c>
      <c r="C40" s="36" t="s">
        <v>34</v>
      </c>
      <c r="D40" s="35" t="s">
        <v>124</v>
      </c>
      <c r="E40" s="35" t="s">
        <v>121</v>
      </c>
      <c r="F40" s="36" t="s">
        <v>37</v>
      </c>
      <c r="G40" s="36" t="s">
        <v>125</v>
      </c>
      <c r="H40" s="17">
        <v>75.06</v>
      </c>
      <c r="I40" s="23">
        <f t="shared" si="0"/>
        <v>30.024</v>
      </c>
      <c r="J40" s="26">
        <v>89.8</v>
      </c>
      <c r="K40" s="25">
        <f t="shared" si="1"/>
        <v>53.88</v>
      </c>
      <c r="L40" s="24">
        <f t="shared" si="2"/>
        <v>83.904</v>
      </c>
      <c r="M40" s="31">
        <v>1</v>
      </c>
      <c r="N40" s="30">
        <v>44874</v>
      </c>
    </row>
    <row r="41" s="1" customFormat="true" spans="1:14">
      <c r="A41" s="8">
        <v>39</v>
      </c>
      <c r="B41" s="40" t="s">
        <v>126</v>
      </c>
      <c r="C41" s="36" t="s">
        <v>16</v>
      </c>
      <c r="D41" s="41" t="s">
        <v>127</v>
      </c>
      <c r="E41" s="41" t="s">
        <v>121</v>
      </c>
      <c r="F41" s="42" t="s">
        <v>37</v>
      </c>
      <c r="G41" s="42" t="s">
        <v>125</v>
      </c>
      <c r="H41" s="21">
        <v>70.77</v>
      </c>
      <c r="I41" s="23">
        <f t="shared" si="0"/>
        <v>28.308</v>
      </c>
      <c r="J41" s="26">
        <v>88.4</v>
      </c>
      <c r="K41" s="25">
        <f t="shared" si="1"/>
        <v>53.04</v>
      </c>
      <c r="L41" s="24">
        <f t="shared" si="2"/>
        <v>81.348</v>
      </c>
      <c r="M41" s="31">
        <v>2</v>
      </c>
      <c r="N41" s="30">
        <v>44874</v>
      </c>
    </row>
    <row r="42" s="1" customFormat="true" spans="1:14">
      <c r="A42" s="8">
        <v>40</v>
      </c>
      <c r="B42" s="33" t="s">
        <v>128</v>
      </c>
      <c r="C42" s="36" t="s">
        <v>34</v>
      </c>
      <c r="D42" s="35" t="s">
        <v>129</v>
      </c>
      <c r="E42" s="35" t="s">
        <v>121</v>
      </c>
      <c r="F42" s="36" t="s">
        <v>37</v>
      </c>
      <c r="G42" s="36" t="s">
        <v>125</v>
      </c>
      <c r="H42" s="17">
        <v>71.78</v>
      </c>
      <c r="I42" s="23">
        <f t="shared" si="0"/>
        <v>28.712</v>
      </c>
      <c r="J42" s="26">
        <v>82.6</v>
      </c>
      <c r="K42" s="25">
        <f t="shared" si="1"/>
        <v>49.56</v>
      </c>
      <c r="L42" s="24">
        <f t="shared" si="2"/>
        <v>78.272</v>
      </c>
      <c r="M42" s="31">
        <v>3</v>
      </c>
      <c r="N42" s="30">
        <v>44874</v>
      </c>
    </row>
    <row r="43" s="1" customFormat="true" spans="1:14">
      <c r="A43" s="8">
        <v>41</v>
      </c>
      <c r="B43" s="33" t="s">
        <v>130</v>
      </c>
      <c r="C43" s="36" t="s">
        <v>16</v>
      </c>
      <c r="D43" s="35" t="s">
        <v>131</v>
      </c>
      <c r="E43" s="35" t="s">
        <v>121</v>
      </c>
      <c r="F43" s="36" t="s">
        <v>118</v>
      </c>
      <c r="G43" s="36" t="s">
        <v>20</v>
      </c>
      <c r="H43" s="17">
        <v>62.63</v>
      </c>
      <c r="I43" s="23">
        <f t="shared" si="0"/>
        <v>25.052</v>
      </c>
      <c r="J43" s="26">
        <v>80.8</v>
      </c>
      <c r="K43" s="25">
        <f t="shared" si="1"/>
        <v>48.48</v>
      </c>
      <c r="L43" s="24">
        <f t="shared" si="2"/>
        <v>73.532</v>
      </c>
      <c r="M43" s="31">
        <v>1</v>
      </c>
      <c r="N43" s="30">
        <v>44874</v>
      </c>
    </row>
    <row r="44" s="1" customFormat="true" spans="1:14">
      <c r="A44" s="8">
        <v>42</v>
      </c>
      <c r="B44" s="33" t="s">
        <v>132</v>
      </c>
      <c r="C44" s="36" t="s">
        <v>16</v>
      </c>
      <c r="D44" s="35" t="s">
        <v>133</v>
      </c>
      <c r="E44" s="35" t="s">
        <v>134</v>
      </c>
      <c r="F44" s="36" t="s">
        <v>85</v>
      </c>
      <c r="G44" s="36" t="s">
        <v>88</v>
      </c>
      <c r="H44" s="17">
        <v>79.23</v>
      </c>
      <c r="I44" s="23">
        <f t="shared" si="0"/>
        <v>31.692</v>
      </c>
      <c r="J44" s="26">
        <v>89.4</v>
      </c>
      <c r="K44" s="25">
        <f t="shared" si="1"/>
        <v>53.64</v>
      </c>
      <c r="L44" s="24">
        <f t="shared" si="2"/>
        <v>85.332</v>
      </c>
      <c r="M44" s="31">
        <v>1</v>
      </c>
      <c r="N44" s="30">
        <v>44874</v>
      </c>
    </row>
    <row r="45" s="1" customFormat="true" spans="1:14">
      <c r="A45" s="8">
        <v>43</v>
      </c>
      <c r="B45" s="33" t="s">
        <v>135</v>
      </c>
      <c r="C45" s="36" t="s">
        <v>16</v>
      </c>
      <c r="D45" s="35" t="s">
        <v>136</v>
      </c>
      <c r="E45" s="35" t="s">
        <v>134</v>
      </c>
      <c r="F45" s="36" t="s">
        <v>85</v>
      </c>
      <c r="G45" s="36" t="s">
        <v>88</v>
      </c>
      <c r="H45" s="17">
        <v>79.15</v>
      </c>
      <c r="I45" s="25">
        <f t="shared" si="0"/>
        <v>31.66</v>
      </c>
      <c r="J45" s="26">
        <v>87.6</v>
      </c>
      <c r="K45" s="25">
        <f t="shared" si="1"/>
        <v>52.56</v>
      </c>
      <c r="L45" s="24">
        <f t="shared" si="2"/>
        <v>84.22</v>
      </c>
      <c r="M45" s="31">
        <v>2</v>
      </c>
      <c r="N45" s="30">
        <v>44874</v>
      </c>
    </row>
    <row r="46" s="1" customFormat="true" spans="1:14">
      <c r="A46" s="8">
        <v>44</v>
      </c>
      <c r="B46" s="33" t="s">
        <v>137</v>
      </c>
      <c r="C46" s="36" t="s">
        <v>16</v>
      </c>
      <c r="D46" s="35" t="s">
        <v>138</v>
      </c>
      <c r="E46" s="35" t="s">
        <v>134</v>
      </c>
      <c r="F46" s="36" t="s">
        <v>46</v>
      </c>
      <c r="G46" s="36" t="s">
        <v>20</v>
      </c>
      <c r="H46" s="17">
        <v>69.27</v>
      </c>
      <c r="I46" s="23">
        <f t="shared" si="0"/>
        <v>27.708</v>
      </c>
      <c r="J46" s="26">
        <v>90</v>
      </c>
      <c r="K46" s="28">
        <f t="shared" si="1"/>
        <v>54</v>
      </c>
      <c r="L46" s="24">
        <f t="shared" si="2"/>
        <v>81.708</v>
      </c>
      <c r="M46" s="31">
        <v>1</v>
      </c>
      <c r="N46" s="30">
        <v>44874</v>
      </c>
    </row>
    <row r="47" s="1" customFormat="true" spans="1:14">
      <c r="A47" s="8">
        <v>45</v>
      </c>
      <c r="B47" s="37" t="s">
        <v>139</v>
      </c>
      <c r="C47" s="36" t="s">
        <v>34</v>
      </c>
      <c r="D47" s="38" t="s">
        <v>140</v>
      </c>
      <c r="E47" s="38" t="s">
        <v>134</v>
      </c>
      <c r="F47" s="39" t="s">
        <v>73</v>
      </c>
      <c r="G47" s="39" t="s">
        <v>20</v>
      </c>
      <c r="H47" s="19">
        <v>75.95</v>
      </c>
      <c r="I47" s="25">
        <f t="shared" si="0"/>
        <v>30.38</v>
      </c>
      <c r="J47" s="26">
        <v>86</v>
      </c>
      <c r="K47" s="27">
        <f t="shared" si="1"/>
        <v>51.6</v>
      </c>
      <c r="L47" s="24">
        <f t="shared" si="2"/>
        <v>81.98</v>
      </c>
      <c r="M47" s="31">
        <v>1</v>
      </c>
      <c r="N47" s="30">
        <v>44874</v>
      </c>
    </row>
    <row r="48" s="1" customFormat="true" spans="1:14">
      <c r="A48" s="8">
        <v>46</v>
      </c>
      <c r="B48" s="33" t="s">
        <v>141</v>
      </c>
      <c r="C48" s="36" t="s">
        <v>16</v>
      </c>
      <c r="D48" s="35" t="s">
        <v>142</v>
      </c>
      <c r="E48" s="35" t="s">
        <v>134</v>
      </c>
      <c r="F48" s="36" t="s">
        <v>118</v>
      </c>
      <c r="G48" s="36" t="s">
        <v>20</v>
      </c>
      <c r="H48" s="17">
        <v>66.68</v>
      </c>
      <c r="I48" s="23">
        <f t="shared" si="0"/>
        <v>26.672</v>
      </c>
      <c r="J48" s="26">
        <v>84.6</v>
      </c>
      <c r="K48" s="25">
        <f t="shared" si="1"/>
        <v>50.76</v>
      </c>
      <c r="L48" s="24">
        <f t="shared" si="2"/>
        <v>77.432</v>
      </c>
      <c r="M48" s="31">
        <v>1</v>
      </c>
      <c r="N48" s="30">
        <v>44874</v>
      </c>
    </row>
    <row r="49" s="1" customFormat="true" spans="1:14">
      <c r="A49" s="8">
        <v>47</v>
      </c>
      <c r="B49" s="33" t="s">
        <v>143</v>
      </c>
      <c r="C49" s="36" t="s">
        <v>16</v>
      </c>
      <c r="D49" s="35" t="s">
        <v>144</v>
      </c>
      <c r="E49" s="35" t="s">
        <v>145</v>
      </c>
      <c r="F49" s="36" t="s">
        <v>85</v>
      </c>
      <c r="G49" s="36" t="s">
        <v>20</v>
      </c>
      <c r="H49" s="17">
        <v>76.72</v>
      </c>
      <c r="I49" s="23">
        <f t="shared" si="0"/>
        <v>30.688</v>
      </c>
      <c r="J49" s="26">
        <v>88.2</v>
      </c>
      <c r="K49" s="25">
        <f t="shared" si="1"/>
        <v>52.92</v>
      </c>
      <c r="L49" s="24">
        <f t="shared" si="2"/>
        <v>83.608</v>
      </c>
      <c r="M49" s="31">
        <v>1</v>
      </c>
      <c r="N49" s="30">
        <v>44874</v>
      </c>
    </row>
    <row r="50" s="1" customFormat="true" spans="1:14">
      <c r="A50" s="8">
        <v>48</v>
      </c>
      <c r="B50" s="33" t="s">
        <v>146</v>
      </c>
      <c r="C50" s="36" t="s">
        <v>34</v>
      </c>
      <c r="D50" s="35" t="s">
        <v>147</v>
      </c>
      <c r="E50" s="35" t="s">
        <v>145</v>
      </c>
      <c r="F50" s="36" t="s">
        <v>43</v>
      </c>
      <c r="G50" s="36" t="s">
        <v>20</v>
      </c>
      <c r="H50" s="17">
        <v>70.08</v>
      </c>
      <c r="I50" s="23">
        <f t="shared" si="0"/>
        <v>28.032</v>
      </c>
      <c r="J50" s="26">
        <v>90.2</v>
      </c>
      <c r="K50" s="25">
        <f t="shared" si="1"/>
        <v>54.12</v>
      </c>
      <c r="L50" s="24">
        <f t="shared" si="2"/>
        <v>82.152</v>
      </c>
      <c r="M50" s="31">
        <v>1</v>
      </c>
      <c r="N50" s="30">
        <v>44874</v>
      </c>
    </row>
    <row r="51" s="1" customFormat="true" spans="1:14">
      <c r="A51" s="8">
        <v>49</v>
      </c>
      <c r="B51" s="33" t="s">
        <v>148</v>
      </c>
      <c r="C51" s="36" t="s">
        <v>16</v>
      </c>
      <c r="D51" s="35" t="s">
        <v>149</v>
      </c>
      <c r="E51" s="35" t="s">
        <v>145</v>
      </c>
      <c r="F51" s="36" t="s">
        <v>70</v>
      </c>
      <c r="G51" s="36" t="s">
        <v>88</v>
      </c>
      <c r="H51" s="17">
        <v>84.17</v>
      </c>
      <c r="I51" s="23">
        <f t="shared" si="0"/>
        <v>33.668</v>
      </c>
      <c r="J51" s="26">
        <v>90</v>
      </c>
      <c r="K51" s="28">
        <f t="shared" si="1"/>
        <v>54</v>
      </c>
      <c r="L51" s="24">
        <f t="shared" si="2"/>
        <v>87.668</v>
      </c>
      <c r="M51" s="31">
        <v>1</v>
      </c>
      <c r="N51" s="30">
        <v>44874</v>
      </c>
    </row>
    <row r="52" s="1" customFormat="true" spans="1:14">
      <c r="A52" s="8">
        <v>50</v>
      </c>
      <c r="B52" s="33" t="s">
        <v>150</v>
      </c>
      <c r="C52" s="36" t="s">
        <v>16</v>
      </c>
      <c r="D52" s="35" t="s">
        <v>151</v>
      </c>
      <c r="E52" s="35" t="s">
        <v>145</v>
      </c>
      <c r="F52" s="36" t="s">
        <v>70</v>
      </c>
      <c r="G52" s="36" t="s">
        <v>88</v>
      </c>
      <c r="H52" s="17">
        <v>80.04</v>
      </c>
      <c r="I52" s="23">
        <f t="shared" si="0"/>
        <v>32.016</v>
      </c>
      <c r="J52" s="26">
        <v>90.8</v>
      </c>
      <c r="K52" s="25">
        <f t="shared" si="1"/>
        <v>54.48</v>
      </c>
      <c r="L52" s="24">
        <f t="shared" si="2"/>
        <v>86.496</v>
      </c>
      <c r="M52" s="31">
        <v>2</v>
      </c>
      <c r="N52" s="30">
        <v>44874</v>
      </c>
    </row>
    <row r="53" s="1" customFormat="true" spans="1:14">
      <c r="A53" s="8">
        <v>51</v>
      </c>
      <c r="B53" s="33" t="s">
        <v>152</v>
      </c>
      <c r="C53" s="36" t="s">
        <v>16</v>
      </c>
      <c r="D53" s="35" t="s">
        <v>153</v>
      </c>
      <c r="E53" s="35" t="s">
        <v>145</v>
      </c>
      <c r="F53" s="36" t="s">
        <v>73</v>
      </c>
      <c r="G53" s="36" t="s">
        <v>88</v>
      </c>
      <c r="H53" s="17">
        <v>65.95</v>
      </c>
      <c r="I53" s="25">
        <f t="shared" si="0"/>
        <v>26.38</v>
      </c>
      <c r="J53" s="26">
        <v>85.4</v>
      </c>
      <c r="K53" s="25">
        <f t="shared" si="1"/>
        <v>51.24</v>
      </c>
      <c r="L53" s="24">
        <f t="shared" si="2"/>
        <v>77.62</v>
      </c>
      <c r="M53" s="31">
        <v>1</v>
      </c>
      <c r="N53" s="30">
        <v>44874</v>
      </c>
    </row>
    <row r="54" s="1" customFormat="true" spans="1:14">
      <c r="A54" s="8">
        <v>52</v>
      </c>
      <c r="B54" s="33" t="s">
        <v>154</v>
      </c>
      <c r="C54" s="36" t="s">
        <v>34</v>
      </c>
      <c r="D54" s="35" t="s">
        <v>155</v>
      </c>
      <c r="E54" s="35" t="s">
        <v>145</v>
      </c>
      <c r="F54" s="36" t="s">
        <v>118</v>
      </c>
      <c r="G54" s="36" t="s">
        <v>20</v>
      </c>
      <c r="H54" s="17">
        <v>61.74</v>
      </c>
      <c r="I54" s="23">
        <f t="shared" si="0"/>
        <v>24.696</v>
      </c>
      <c r="J54" s="26">
        <v>86.2</v>
      </c>
      <c r="K54" s="25">
        <f t="shared" si="1"/>
        <v>51.72</v>
      </c>
      <c r="L54" s="24">
        <f t="shared" si="2"/>
        <v>76.416</v>
      </c>
      <c r="M54" s="31">
        <v>1</v>
      </c>
      <c r="N54" s="30">
        <v>44874</v>
      </c>
    </row>
    <row r="55" s="1" customFormat="true" spans="1:14">
      <c r="A55" s="8">
        <v>53</v>
      </c>
      <c r="B55" s="33" t="s">
        <v>156</v>
      </c>
      <c r="C55" s="36" t="s">
        <v>16</v>
      </c>
      <c r="D55" s="35" t="s">
        <v>157</v>
      </c>
      <c r="E55" s="35" t="s">
        <v>158</v>
      </c>
      <c r="F55" s="36" t="s">
        <v>122</v>
      </c>
      <c r="G55" s="36" t="s">
        <v>20</v>
      </c>
      <c r="H55" s="17">
        <v>79.23</v>
      </c>
      <c r="I55" s="23">
        <f t="shared" si="0"/>
        <v>31.692</v>
      </c>
      <c r="J55" s="26">
        <v>90.4</v>
      </c>
      <c r="K55" s="25">
        <f t="shared" si="1"/>
        <v>54.24</v>
      </c>
      <c r="L55" s="24">
        <f t="shared" si="2"/>
        <v>85.932</v>
      </c>
      <c r="M55" s="31">
        <v>1</v>
      </c>
      <c r="N55" s="30">
        <v>44874</v>
      </c>
    </row>
    <row r="56" s="1" customFormat="true" spans="1:14">
      <c r="A56" s="8">
        <v>54</v>
      </c>
      <c r="B56" s="33" t="s">
        <v>159</v>
      </c>
      <c r="C56" s="36" t="s">
        <v>16</v>
      </c>
      <c r="D56" s="35" t="s">
        <v>160</v>
      </c>
      <c r="E56" s="35" t="s">
        <v>161</v>
      </c>
      <c r="F56" s="36" t="s">
        <v>85</v>
      </c>
      <c r="G56" s="36" t="s">
        <v>20</v>
      </c>
      <c r="H56" s="17">
        <v>80</v>
      </c>
      <c r="I56" s="26">
        <f t="shared" si="0"/>
        <v>32</v>
      </c>
      <c r="J56" s="26">
        <v>90.4</v>
      </c>
      <c r="K56" s="25">
        <f t="shared" si="1"/>
        <v>54.24</v>
      </c>
      <c r="L56" s="24">
        <f t="shared" si="2"/>
        <v>86.24</v>
      </c>
      <c r="M56" s="31">
        <v>1</v>
      </c>
      <c r="N56" s="30">
        <v>44874</v>
      </c>
    </row>
    <row r="57" s="1" customFormat="true" spans="1:14">
      <c r="A57" s="8">
        <v>55</v>
      </c>
      <c r="B57" s="33" t="s">
        <v>162</v>
      </c>
      <c r="C57" s="36" t="s">
        <v>34</v>
      </c>
      <c r="D57" s="35" t="s">
        <v>163</v>
      </c>
      <c r="E57" s="35" t="s">
        <v>161</v>
      </c>
      <c r="F57" s="36" t="s">
        <v>43</v>
      </c>
      <c r="G57" s="36" t="s">
        <v>20</v>
      </c>
      <c r="H57" s="17">
        <v>79.23</v>
      </c>
      <c r="I57" s="23">
        <f t="shared" si="0"/>
        <v>31.692</v>
      </c>
      <c r="J57" s="26">
        <v>87</v>
      </c>
      <c r="K57" s="27">
        <f t="shared" si="1"/>
        <v>52.2</v>
      </c>
      <c r="L57" s="24">
        <f t="shared" si="2"/>
        <v>83.892</v>
      </c>
      <c r="M57" s="31">
        <v>1</v>
      </c>
      <c r="N57" s="30">
        <v>44874</v>
      </c>
    </row>
    <row r="58" s="1" customFormat="true" spans="1:14">
      <c r="A58" s="8">
        <v>56</v>
      </c>
      <c r="B58" s="33" t="s">
        <v>164</v>
      </c>
      <c r="C58" s="36" t="s">
        <v>16</v>
      </c>
      <c r="D58" s="35" t="s">
        <v>165</v>
      </c>
      <c r="E58" s="35" t="s">
        <v>161</v>
      </c>
      <c r="F58" s="36" t="s">
        <v>118</v>
      </c>
      <c r="G58" s="36" t="s">
        <v>20</v>
      </c>
      <c r="H58" s="17">
        <v>82.55</v>
      </c>
      <c r="I58" s="25">
        <f t="shared" si="0"/>
        <v>33.02</v>
      </c>
      <c r="J58" s="26">
        <v>87.6</v>
      </c>
      <c r="K58" s="25">
        <f t="shared" si="1"/>
        <v>52.56</v>
      </c>
      <c r="L58" s="24">
        <f t="shared" si="2"/>
        <v>85.58</v>
      </c>
      <c r="M58" s="31">
        <v>1</v>
      </c>
      <c r="N58" s="30">
        <v>44874</v>
      </c>
    </row>
    <row r="59" s="1" customFormat="true" spans="1:14">
      <c r="A59" s="8">
        <v>57</v>
      </c>
      <c r="B59" s="43" t="s">
        <v>166</v>
      </c>
      <c r="C59" s="8" t="s">
        <v>34</v>
      </c>
      <c r="D59" s="34" t="s">
        <v>167</v>
      </c>
      <c r="E59" s="44" t="s">
        <v>161</v>
      </c>
      <c r="F59" s="34" t="s">
        <v>70</v>
      </c>
      <c r="G59" s="34" t="s">
        <v>20</v>
      </c>
      <c r="H59" s="22">
        <v>78.42</v>
      </c>
      <c r="I59" s="23">
        <f t="shared" si="0"/>
        <v>31.368</v>
      </c>
      <c r="J59" s="24">
        <v>86.4</v>
      </c>
      <c r="K59" s="25">
        <f t="shared" si="1"/>
        <v>51.84</v>
      </c>
      <c r="L59" s="24">
        <f t="shared" si="2"/>
        <v>83.208</v>
      </c>
      <c r="M59" s="29">
        <v>1</v>
      </c>
      <c r="N59" s="30">
        <v>44874</v>
      </c>
    </row>
    <row r="60" s="1" customFormat="true" spans="1:14">
      <c r="A60" s="8">
        <v>58</v>
      </c>
      <c r="B60" s="33" t="s">
        <v>168</v>
      </c>
      <c r="C60" s="36" t="s">
        <v>16</v>
      </c>
      <c r="D60" s="35" t="s">
        <v>169</v>
      </c>
      <c r="E60" s="35" t="s">
        <v>170</v>
      </c>
      <c r="F60" s="36" t="s">
        <v>122</v>
      </c>
      <c r="G60" s="36" t="s">
        <v>20</v>
      </c>
      <c r="H60" s="17">
        <v>76.72</v>
      </c>
      <c r="I60" s="23">
        <f t="shared" si="0"/>
        <v>30.688</v>
      </c>
      <c r="J60" s="26">
        <v>91.2</v>
      </c>
      <c r="K60" s="25">
        <f t="shared" si="1"/>
        <v>54.72</v>
      </c>
      <c r="L60" s="24">
        <f t="shared" si="2"/>
        <v>85.408</v>
      </c>
      <c r="M60" s="31">
        <v>1</v>
      </c>
      <c r="N60" s="30">
        <v>44874</v>
      </c>
    </row>
    <row r="61" s="1" customFormat="true" spans="1:14">
      <c r="A61" s="8">
        <v>59</v>
      </c>
      <c r="B61" s="33" t="s">
        <v>171</v>
      </c>
      <c r="C61" s="36" t="s">
        <v>16</v>
      </c>
      <c r="D61" s="35" t="s">
        <v>172</v>
      </c>
      <c r="E61" s="35" t="s">
        <v>170</v>
      </c>
      <c r="F61" s="36" t="s">
        <v>173</v>
      </c>
      <c r="G61" s="36" t="s">
        <v>20</v>
      </c>
      <c r="H61" s="17">
        <v>82.51</v>
      </c>
      <c r="I61" s="23">
        <f t="shared" si="0"/>
        <v>33.004</v>
      </c>
      <c r="J61" s="26">
        <v>91.2</v>
      </c>
      <c r="K61" s="25">
        <f t="shared" si="1"/>
        <v>54.72</v>
      </c>
      <c r="L61" s="24">
        <f t="shared" si="2"/>
        <v>87.724</v>
      </c>
      <c r="M61" s="31">
        <v>1</v>
      </c>
      <c r="N61" s="30">
        <v>44874</v>
      </c>
    </row>
    <row r="62" s="1" customFormat="true" spans="1:14">
      <c r="A62" s="8">
        <v>60</v>
      </c>
      <c r="B62" s="33" t="s">
        <v>174</v>
      </c>
      <c r="C62" s="36" t="s">
        <v>34</v>
      </c>
      <c r="D62" s="35" t="s">
        <v>175</v>
      </c>
      <c r="E62" s="35" t="s">
        <v>170</v>
      </c>
      <c r="F62" s="36" t="s">
        <v>37</v>
      </c>
      <c r="G62" s="36" t="s">
        <v>20</v>
      </c>
      <c r="H62" s="17">
        <v>72.59</v>
      </c>
      <c r="I62" s="23">
        <f t="shared" si="0"/>
        <v>29.036</v>
      </c>
      <c r="J62" s="26">
        <v>91.4</v>
      </c>
      <c r="K62" s="25">
        <f t="shared" si="1"/>
        <v>54.84</v>
      </c>
      <c r="L62" s="24">
        <f t="shared" si="2"/>
        <v>83.876</v>
      </c>
      <c r="M62" s="31">
        <v>1</v>
      </c>
      <c r="N62" s="30">
        <v>44874</v>
      </c>
    </row>
    <row r="63" s="1" customFormat="true" spans="1:14">
      <c r="A63" s="8">
        <v>61</v>
      </c>
      <c r="B63" s="33" t="s">
        <v>176</v>
      </c>
      <c r="C63" s="36" t="s">
        <v>16</v>
      </c>
      <c r="D63" s="35" t="s">
        <v>177</v>
      </c>
      <c r="E63" s="35" t="s">
        <v>170</v>
      </c>
      <c r="F63" s="36" t="s">
        <v>111</v>
      </c>
      <c r="G63" s="36" t="s">
        <v>88</v>
      </c>
      <c r="H63" s="17">
        <v>83.32</v>
      </c>
      <c r="I63" s="23">
        <f t="shared" si="0"/>
        <v>33.328</v>
      </c>
      <c r="J63" s="26">
        <v>85</v>
      </c>
      <c r="K63" s="28">
        <f t="shared" si="1"/>
        <v>51</v>
      </c>
      <c r="L63" s="24">
        <f t="shared" si="2"/>
        <v>84.328</v>
      </c>
      <c r="M63" s="31">
        <v>1</v>
      </c>
      <c r="N63" s="30">
        <v>44874</v>
      </c>
    </row>
    <row r="64" s="1" customFormat="true" spans="1:14">
      <c r="A64" s="8">
        <v>62</v>
      </c>
      <c r="B64" s="33" t="s">
        <v>178</v>
      </c>
      <c r="C64" s="36" t="s">
        <v>16</v>
      </c>
      <c r="D64" s="35" t="s">
        <v>179</v>
      </c>
      <c r="E64" s="35" t="s">
        <v>170</v>
      </c>
      <c r="F64" s="36" t="s">
        <v>111</v>
      </c>
      <c r="G64" s="36" t="s">
        <v>88</v>
      </c>
      <c r="H64" s="17">
        <v>77.57</v>
      </c>
      <c r="I64" s="23">
        <f t="shared" si="0"/>
        <v>31.028</v>
      </c>
      <c r="J64" s="26">
        <v>86.8</v>
      </c>
      <c r="K64" s="25">
        <f t="shared" si="1"/>
        <v>52.08</v>
      </c>
      <c r="L64" s="24">
        <f t="shared" si="2"/>
        <v>83.108</v>
      </c>
      <c r="M64" s="31">
        <v>2</v>
      </c>
      <c r="N64" s="30">
        <v>44874</v>
      </c>
    </row>
    <row r="65" s="1" customFormat="true" spans="1:14">
      <c r="A65" s="8">
        <v>63</v>
      </c>
      <c r="B65" s="33" t="s">
        <v>180</v>
      </c>
      <c r="C65" s="36" t="s">
        <v>16</v>
      </c>
      <c r="D65" s="35" t="s">
        <v>181</v>
      </c>
      <c r="E65" s="35" t="s">
        <v>170</v>
      </c>
      <c r="F65" s="36" t="s">
        <v>73</v>
      </c>
      <c r="G65" s="36" t="s">
        <v>20</v>
      </c>
      <c r="H65" s="17">
        <v>67.61</v>
      </c>
      <c r="I65" s="23">
        <f t="shared" si="0"/>
        <v>27.044</v>
      </c>
      <c r="J65" s="26">
        <v>81.2</v>
      </c>
      <c r="K65" s="25">
        <f t="shared" si="1"/>
        <v>48.72</v>
      </c>
      <c r="L65" s="24">
        <f t="shared" si="2"/>
        <v>75.764</v>
      </c>
      <c r="M65" s="31">
        <v>1</v>
      </c>
      <c r="N65" s="30">
        <v>44874</v>
      </c>
    </row>
  </sheetData>
  <autoFilter ref="A2:M42">
    <sortState ref="A2:M42">
      <sortCondition ref="A2"/>
    </sortState>
    <extLst/>
  </autoFilter>
  <sortState ref="A3:N65">
    <sortCondition ref="A3:A65"/>
  </sortState>
  <mergeCells count="1">
    <mergeCell ref="A1:N1"/>
  </mergeCells>
  <pageMargins left="0.75" right="0.75" top="0.472222222222222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2022-11-08T05:36:00Z</dcterms:created>
  <dcterms:modified xsi:type="dcterms:W3CDTF">2022-11-07T17:10:28Z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20AE930EF1844A6483695B9B5FFD2621</vt:lpwstr>
  </property>
  <property fmtid="{D5CDD505-2E9C-101B-9397-08002B2CF9AE}" pid="3" name="KSOProductBuildVer">
    <vt:lpwstr>2052-11.8.2.10290</vt:lpwstr>
  </property>
</Properties>
</file>