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164" sheetId="10" r:id="rId1"/>
  </sheets>
  <definedNames>
    <definedName name="_xlnm.Print_Area" localSheetId="0">'164'!$A$1:$L$195</definedName>
    <definedName name="_xlnm.Print_Titles" localSheetId="0">'164'!$3:$3</definedName>
  </definedNames>
  <calcPr calcId="125725"/>
</workbook>
</file>

<file path=xl/calcChain.xml><?xml version="1.0" encoding="utf-8"?>
<calcChain xmlns="http://schemas.openxmlformats.org/spreadsheetml/2006/main">
  <c r="I195" i="10"/>
  <c r="G195"/>
  <c r="I194"/>
  <c r="G194"/>
  <c r="I193"/>
  <c r="G193"/>
  <c r="I192"/>
  <c r="G192"/>
  <c r="I191"/>
  <c r="J191" s="1"/>
  <c r="G191"/>
  <c r="I190"/>
  <c r="G190"/>
  <c r="I189"/>
  <c r="G189"/>
  <c r="J189" s="1"/>
  <c r="I188"/>
  <c r="G188"/>
  <c r="I187"/>
  <c r="G187"/>
  <c r="I186"/>
  <c r="G186"/>
  <c r="I185"/>
  <c r="G185"/>
  <c r="I184"/>
  <c r="J184" s="1"/>
  <c r="G184"/>
  <c r="I183"/>
  <c r="G183"/>
  <c r="I182"/>
  <c r="G182"/>
  <c r="I181"/>
  <c r="G181"/>
  <c r="I180"/>
  <c r="G180"/>
  <c r="J179"/>
  <c r="I179"/>
  <c r="G179"/>
  <c r="I178"/>
  <c r="G178"/>
  <c r="J177"/>
  <c r="I177"/>
  <c r="G177"/>
  <c r="I176"/>
  <c r="G176"/>
  <c r="I175"/>
  <c r="G175"/>
  <c r="I174"/>
  <c r="G174"/>
  <c r="I173"/>
  <c r="G173"/>
  <c r="J173" s="1"/>
  <c r="I172"/>
  <c r="G172"/>
  <c r="I171"/>
  <c r="G171"/>
  <c r="I170"/>
  <c r="G170"/>
  <c r="I169"/>
  <c r="G169"/>
  <c r="I168"/>
  <c r="G168"/>
  <c r="I167"/>
  <c r="G167"/>
  <c r="J167" s="1"/>
  <c r="I166"/>
  <c r="G166"/>
  <c r="I165"/>
  <c r="G165"/>
  <c r="J165" s="1"/>
  <c r="I164"/>
  <c r="G164"/>
  <c r="J162"/>
  <c r="I162"/>
  <c r="G162"/>
  <c r="I160"/>
  <c r="G160"/>
  <c r="I159"/>
  <c r="G159"/>
  <c r="I158"/>
  <c r="G158"/>
  <c r="I157"/>
  <c r="G157"/>
  <c r="J195" l="1"/>
  <c r="J159"/>
  <c r="J171"/>
  <c r="J181"/>
  <c r="J187"/>
  <c r="J175"/>
  <c r="J180"/>
  <c r="J157"/>
  <c r="J185"/>
  <c r="J164"/>
  <c r="J169"/>
  <c r="J183"/>
  <c r="J192"/>
  <c r="J170"/>
  <c r="J158"/>
  <c r="J174"/>
  <c r="J188"/>
  <c r="J194"/>
  <c r="J193"/>
  <c r="J182"/>
  <c r="J178"/>
  <c r="J168"/>
  <c r="J172"/>
  <c r="J160"/>
  <c r="J186"/>
  <c r="J176"/>
  <c r="J166"/>
  <c r="J190"/>
  <c r="I129"/>
  <c r="G129"/>
  <c r="I127"/>
  <c r="G127"/>
  <c r="J127" s="1"/>
  <c r="I126"/>
  <c r="G126"/>
  <c r="J126" s="1"/>
  <c r="I125"/>
  <c r="G125"/>
  <c r="I124"/>
  <c r="G124"/>
  <c r="I123"/>
  <c r="G123"/>
  <c r="J123" s="1"/>
  <c r="I122"/>
  <c r="G122"/>
  <c r="I121"/>
  <c r="G121"/>
  <c r="J121" s="1"/>
  <c r="I119"/>
  <c r="G119"/>
  <c r="I118"/>
  <c r="G118"/>
  <c r="J116"/>
  <c r="I116"/>
  <c r="G116"/>
  <c r="I114"/>
  <c r="G114"/>
  <c r="I113"/>
  <c r="G113"/>
  <c r="I111"/>
  <c r="G111"/>
  <c r="I109"/>
  <c r="G109"/>
  <c r="I108"/>
  <c r="G108"/>
  <c r="I106"/>
  <c r="G106"/>
  <c r="I105"/>
  <c r="G105"/>
  <c r="I103"/>
  <c r="J103" s="1"/>
  <c r="G103"/>
  <c r="I102"/>
  <c r="G102"/>
  <c r="I100"/>
  <c r="G100"/>
  <c r="I98"/>
  <c r="G98"/>
  <c r="I94"/>
  <c r="G94"/>
  <c r="I93"/>
  <c r="G93"/>
  <c r="I92"/>
  <c r="G92"/>
  <c r="I91"/>
  <c r="G91"/>
  <c r="J90"/>
  <c r="I90"/>
  <c r="G90"/>
  <c r="I89"/>
  <c r="G89"/>
  <c r="I88"/>
  <c r="G88"/>
  <c r="J88" s="1"/>
  <c r="I87"/>
  <c r="G87"/>
  <c r="I86"/>
  <c r="G86"/>
  <c r="J86" s="1"/>
  <c r="I85"/>
  <c r="G85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J73" s="1"/>
  <c r="G73"/>
  <c r="I72"/>
  <c r="G72"/>
  <c r="I70"/>
  <c r="G70"/>
  <c r="I69"/>
  <c r="G69"/>
  <c r="I68"/>
  <c r="G68"/>
  <c r="I67"/>
  <c r="G67"/>
  <c r="I66"/>
  <c r="G66"/>
  <c r="I65"/>
  <c r="G65"/>
  <c r="I64"/>
  <c r="J64" s="1"/>
  <c r="G64"/>
  <c r="I96"/>
  <c r="G96"/>
  <c r="I62"/>
  <c r="G62"/>
  <c r="I61"/>
  <c r="G61"/>
  <c r="I60"/>
  <c r="G60"/>
  <c r="I59"/>
  <c r="G59"/>
  <c r="I58"/>
  <c r="G58"/>
  <c r="I57"/>
  <c r="G57"/>
  <c r="J56"/>
  <c r="I56"/>
  <c r="G56"/>
  <c r="I55"/>
  <c r="G55"/>
  <c r="I54"/>
  <c r="G54"/>
  <c r="J54" s="1"/>
  <c r="I53"/>
  <c r="G53"/>
  <c r="I52"/>
  <c r="G52"/>
  <c r="I51"/>
  <c r="G51"/>
  <c r="I50"/>
  <c r="G50"/>
  <c r="I49"/>
  <c r="G49"/>
  <c r="J49" s="1"/>
  <c r="I48"/>
  <c r="G48"/>
  <c r="I46"/>
  <c r="G46"/>
  <c r="I45"/>
  <c r="G45"/>
  <c r="I44"/>
  <c r="G44"/>
  <c r="I43"/>
  <c r="G43"/>
  <c r="I42"/>
  <c r="G42"/>
  <c r="J42" s="1"/>
  <c r="I41"/>
  <c r="G41"/>
  <c r="I40"/>
  <c r="G40"/>
  <c r="J39"/>
  <c r="I39"/>
  <c r="G39"/>
  <c r="I38"/>
  <c r="G38"/>
  <c r="I37"/>
  <c r="G37"/>
  <c r="I36"/>
  <c r="G36"/>
  <c r="I35"/>
  <c r="G35"/>
  <c r="I34"/>
  <c r="G34"/>
  <c r="I33"/>
  <c r="G33"/>
  <c r="I32"/>
  <c r="G32"/>
  <c r="I31"/>
  <c r="J31" s="1"/>
  <c r="G31"/>
  <c r="I30"/>
  <c r="G30"/>
  <c r="I29"/>
  <c r="G29"/>
  <c r="I28"/>
  <c r="G28"/>
  <c r="I27"/>
  <c r="G27"/>
  <c r="I26"/>
  <c r="G26"/>
  <c r="I25"/>
  <c r="G25"/>
  <c r="I24"/>
  <c r="G24"/>
  <c r="J22"/>
  <c r="I22"/>
  <c r="G22"/>
  <c r="I21"/>
  <c r="G21"/>
  <c r="I20"/>
  <c r="G20"/>
  <c r="J20" s="1"/>
  <c r="I19"/>
  <c r="G19"/>
  <c r="I18"/>
  <c r="G18"/>
  <c r="J18" s="1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J6" s="1"/>
  <c r="I5"/>
  <c r="G5"/>
  <c r="I4"/>
  <c r="G4"/>
  <c r="I155"/>
  <c r="G155"/>
  <c r="I153"/>
  <c r="G153"/>
  <c r="I152"/>
  <c r="G152"/>
  <c r="I150"/>
  <c r="G150"/>
  <c r="I148"/>
  <c r="G148"/>
  <c r="I147"/>
  <c r="G147"/>
  <c r="I145"/>
  <c r="G145"/>
  <c r="I143"/>
  <c r="G143"/>
  <c r="I142"/>
  <c r="G142"/>
  <c r="I141"/>
  <c r="G141"/>
  <c r="I139"/>
  <c r="G139"/>
  <c r="I138"/>
  <c r="G138"/>
  <c r="I137"/>
  <c r="G137"/>
  <c r="I136"/>
  <c r="G136"/>
  <c r="I134"/>
  <c r="G134"/>
  <c r="I133"/>
  <c r="G133"/>
  <c r="I132"/>
  <c r="G132"/>
  <c r="I131"/>
  <c r="G131"/>
  <c r="J10" l="1"/>
  <c r="J77"/>
  <c r="J4"/>
  <c r="J70"/>
  <c r="J9"/>
  <c r="J15"/>
  <c r="J52"/>
  <c r="J76"/>
  <c r="J82"/>
  <c r="J14"/>
  <c r="J27"/>
  <c r="J33"/>
  <c r="J57"/>
  <c r="J81"/>
  <c r="J94"/>
  <c r="J106"/>
  <c r="J32"/>
  <c r="J93"/>
  <c r="J59"/>
  <c r="J68"/>
  <c r="J105"/>
  <c r="J43"/>
  <c r="J50"/>
  <c r="J74"/>
  <c r="J122"/>
  <c r="J129"/>
  <c r="J37"/>
  <c r="J113"/>
  <c r="J26"/>
  <c r="J7"/>
  <c r="J24"/>
  <c r="J48"/>
  <c r="J60"/>
  <c r="J66"/>
  <c r="J91"/>
  <c r="J65"/>
  <c r="J109"/>
  <c r="J35"/>
  <c r="J40"/>
  <c r="J16"/>
  <c r="J83"/>
  <c r="J118"/>
  <c r="J19"/>
  <c r="J53"/>
  <c r="J87"/>
  <c r="J25"/>
  <c r="J41"/>
  <c r="J58"/>
  <c r="J75"/>
  <c r="J92"/>
  <c r="J119"/>
  <c r="J36"/>
  <c r="J69"/>
  <c r="J111"/>
  <c r="J8"/>
  <c r="J136"/>
  <c r="J143"/>
  <c r="J153"/>
  <c r="J13"/>
  <c r="J30"/>
  <c r="J46"/>
  <c r="J96"/>
  <c r="J80"/>
  <c r="J102"/>
  <c r="J125"/>
  <c r="J29"/>
  <c r="J62"/>
  <c r="J79"/>
  <c r="J124"/>
  <c r="J12"/>
  <c r="J45"/>
  <c r="J100"/>
  <c r="J17"/>
  <c r="J34"/>
  <c r="J51"/>
  <c r="J67"/>
  <c r="J85"/>
  <c r="J108"/>
  <c r="J11"/>
  <c r="J28"/>
  <c r="J44"/>
  <c r="J61"/>
  <c r="J78"/>
  <c r="J98"/>
  <c r="J5"/>
  <c r="J21"/>
  <c r="J38"/>
  <c r="J55"/>
  <c r="J72"/>
  <c r="J89"/>
  <c r="J114"/>
  <c r="J134"/>
  <c r="J142"/>
  <c r="J152"/>
  <c r="J137"/>
  <c r="J145"/>
  <c r="J133"/>
  <c r="J147"/>
  <c r="J141"/>
  <c r="J132"/>
  <c r="J150"/>
  <c r="J131"/>
  <c r="J138"/>
  <c r="J155"/>
  <c r="J139"/>
  <c r="J148"/>
</calcChain>
</file>

<file path=xl/sharedStrings.xml><?xml version="1.0" encoding="utf-8"?>
<sst xmlns="http://schemas.openxmlformats.org/spreadsheetml/2006/main" count="963" uniqueCount="485">
  <si>
    <t>序号</t>
  </si>
  <si>
    <t>报考岗位</t>
  </si>
  <si>
    <t>姓名</t>
  </si>
  <si>
    <t>性别</t>
  </si>
  <si>
    <t>准考证号</t>
  </si>
  <si>
    <t>笔试成绩</t>
  </si>
  <si>
    <t>笔试成绩*40%</t>
  </si>
  <si>
    <t>面试成绩</t>
  </si>
  <si>
    <t>面试成绩*60%</t>
  </si>
  <si>
    <t>综合成绩</t>
  </si>
  <si>
    <t>报考学科</t>
  </si>
  <si>
    <t>备注</t>
  </si>
  <si>
    <t>女</t>
  </si>
  <si>
    <t>66.85</t>
  </si>
  <si>
    <t>男</t>
  </si>
  <si>
    <t>74</t>
  </si>
  <si>
    <t>70.15</t>
  </si>
  <si>
    <t>73.15</t>
  </si>
  <si>
    <t>69.2</t>
  </si>
  <si>
    <t>68.7</t>
  </si>
  <si>
    <t>62.65</t>
  </si>
  <si>
    <t>71.65</t>
  </si>
  <si>
    <t>初中语文</t>
  </si>
  <si>
    <t>初中数学</t>
  </si>
  <si>
    <t>初中英语</t>
  </si>
  <si>
    <t>初中地理</t>
  </si>
  <si>
    <t>初中物理</t>
  </si>
  <si>
    <t>初中化学</t>
  </si>
  <si>
    <t>初中音乐</t>
  </si>
  <si>
    <t xml:space="preserve"> </t>
  </si>
  <si>
    <t>新机制</t>
  </si>
  <si>
    <t>徐大兰</t>
  </si>
  <si>
    <t>13012060801501</t>
  </si>
  <si>
    <t>李胜兰</t>
  </si>
  <si>
    <t>13012060800402</t>
  </si>
  <si>
    <t>71.55</t>
  </si>
  <si>
    <t>李辰阳</t>
  </si>
  <si>
    <t>13012060801222</t>
  </si>
  <si>
    <t>欧婷婷</t>
  </si>
  <si>
    <t>13012060800820</t>
  </si>
  <si>
    <t>王锐</t>
  </si>
  <si>
    <t>13022060501424</t>
  </si>
  <si>
    <t>74.75</t>
  </si>
  <si>
    <t>彭雪敏</t>
  </si>
  <si>
    <t>13022010111427</t>
  </si>
  <si>
    <t>王秀</t>
  </si>
  <si>
    <t>13022060501218</t>
  </si>
  <si>
    <t>71</t>
  </si>
  <si>
    <t>王龙</t>
  </si>
  <si>
    <t>13022010111629</t>
  </si>
  <si>
    <t>罗娜</t>
  </si>
  <si>
    <t>13032060503902</t>
  </si>
  <si>
    <t>80.2</t>
  </si>
  <si>
    <t>朱诗晗</t>
  </si>
  <si>
    <t>13032940104023</t>
  </si>
  <si>
    <t>77.55</t>
  </si>
  <si>
    <t>陈双双</t>
  </si>
  <si>
    <t>13032060503428</t>
  </si>
  <si>
    <t>76.05</t>
  </si>
  <si>
    <t>贾家俊</t>
  </si>
  <si>
    <t>13062060801715</t>
  </si>
  <si>
    <t>73.25</t>
  </si>
  <si>
    <t>苏国辉</t>
  </si>
  <si>
    <t>13072060802110</t>
  </si>
  <si>
    <t>周婉如</t>
  </si>
  <si>
    <t>13072060802122</t>
  </si>
  <si>
    <t>57.75</t>
  </si>
  <si>
    <t>龚明皓</t>
  </si>
  <si>
    <t>13082060701917</t>
  </si>
  <si>
    <t>汪海洋</t>
  </si>
  <si>
    <t>13102060802614</t>
  </si>
  <si>
    <t>79.8</t>
  </si>
  <si>
    <t>陶诗瑶</t>
  </si>
  <si>
    <t>13102060802505</t>
  </si>
  <si>
    <t>71.35</t>
  </si>
  <si>
    <t>郭建嵩</t>
  </si>
  <si>
    <t>13132060802703</t>
  </si>
  <si>
    <t>初中信息技术</t>
  </si>
  <si>
    <r>
      <t>附件</t>
    </r>
    <r>
      <rPr>
        <sz val="12"/>
        <rFont val="Arial"/>
        <family val="2"/>
      </rPr>
      <t>1</t>
    </r>
    <phoneticPr fontId="9" type="noConversion"/>
  </si>
  <si>
    <t>地方自主招聘</t>
  </si>
  <si>
    <t>曹月</t>
  </si>
  <si>
    <t>22012060302918</t>
  </si>
  <si>
    <t>68.8</t>
  </si>
  <si>
    <t>小学语文</t>
  </si>
  <si>
    <t>颜弟芳</t>
  </si>
  <si>
    <t>22012280102801</t>
  </si>
  <si>
    <t>乔虹</t>
  </si>
  <si>
    <t>22012030104930</t>
  </si>
  <si>
    <t>67.05</t>
  </si>
  <si>
    <t>章盛兰</t>
  </si>
  <si>
    <t>22012060304510</t>
  </si>
  <si>
    <t>69.35</t>
  </si>
  <si>
    <t>邹俊阑</t>
  </si>
  <si>
    <t>22012060302926</t>
  </si>
  <si>
    <t>66.3</t>
  </si>
  <si>
    <t>程靖云</t>
  </si>
  <si>
    <t>22012070100306</t>
  </si>
  <si>
    <t>67.1</t>
  </si>
  <si>
    <t>余雯雯</t>
  </si>
  <si>
    <t>22012030103116</t>
  </si>
  <si>
    <t>68.45</t>
  </si>
  <si>
    <t>童世姣</t>
  </si>
  <si>
    <t>22012060400302</t>
  </si>
  <si>
    <t>68.3</t>
  </si>
  <si>
    <t>方正艳</t>
  </si>
  <si>
    <t>22012030104419</t>
  </si>
  <si>
    <t>65.35</t>
  </si>
  <si>
    <t>张倩倩</t>
  </si>
  <si>
    <t>22012060301026</t>
  </si>
  <si>
    <t>65.5</t>
  </si>
  <si>
    <t>谢美晨</t>
  </si>
  <si>
    <t>22012060300210</t>
  </si>
  <si>
    <t>66.45</t>
  </si>
  <si>
    <t>唐婉秋</t>
  </si>
  <si>
    <t>22012060302319</t>
  </si>
  <si>
    <t>66.8</t>
  </si>
  <si>
    <t>周占芳</t>
  </si>
  <si>
    <t>22012060300302</t>
  </si>
  <si>
    <t>64.25</t>
  </si>
  <si>
    <t>陈小怡</t>
  </si>
  <si>
    <t>22012060303405</t>
  </si>
  <si>
    <t>64.3</t>
  </si>
  <si>
    <t>张莹</t>
  </si>
  <si>
    <t>22012060300713</t>
  </si>
  <si>
    <t>60.6</t>
  </si>
  <si>
    <t>王婉莹</t>
  </si>
  <si>
    <t>22012060303202</t>
  </si>
  <si>
    <t>64.45</t>
  </si>
  <si>
    <t>周慧</t>
  </si>
  <si>
    <t>22012280103407</t>
  </si>
  <si>
    <t>63.75</t>
  </si>
  <si>
    <t>张鑫媛</t>
  </si>
  <si>
    <t>22012010301629</t>
  </si>
  <si>
    <t>64.9</t>
  </si>
  <si>
    <t>刘梦圆</t>
  </si>
  <si>
    <t>22012060302307</t>
  </si>
  <si>
    <t>63.7</t>
  </si>
  <si>
    <t>易清玲</t>
  </si>
  <si>
    <t>22022060602812</t>
  </si>
  <si>
    <t>81.65</t>
  </si>
  <si>
    <t>小学数学</t>
  </si>
  <si>
    <t>魏艺婕</t>
  </si>
  <si>
    <t>22022060604208</t>
  </si>
  <si>
    <t>80.15</t>
  </si>
  <si>
    <t>左丽娜</t>
  </si>
  <si>
    <t>22022060600426</t>
  </si>
  <si>
    <t>77.4</t>
  </si>
  <si>
    <t>石英杰</t>
  </si>
  <si>
    <t>22022960101220</t>
  </si>
  <si>
    <t>81.95</t>
  </si>
  <si>
    <t>韩俊杰</t>
  </si>
  <si>
    <t>22022060601329</t>
  </si>
  <si>
    <t>77.35</t>
  </si>
  <si>
    <t>方雨</t>
  </si>
  <si>
    <t>22022060601407</t>
  </si>
  <si>
    <t>79.55</t>
  </si>
  <si>
    <t>刘满勇</t>
  </si>
  <si>
    <t>22022060601306</t>
  </si>
  <si>
    <t>81.35</t>
  </si>
  <si>
    <t>吕志强</t>
  </si>
  <si>
    <t>22022060603505</t>
  </si>
  <si>
    <t>81.8</t>
  </si>
  <si>
    <t>朱润春</t>
  </si>
  <si>
    <t>22022060605207</t>
  </si>
  <si>
    <t>76.6</t>
  </si>
  <si>
    <t>卢丽丽</t>
  </si>
  <si>
    <t>22022060602427</t>
  </si>
  <si>
    <t>75.15</t>
  </si>
  <si>
    <t>伍宗阳</t>
  </si>
  <si>
    <t>22022030200602</t>
  </si>
  <si>
    <t>79.25</t>
  </si>
  <si>
    <t>刘伊冉</t>
  </si>
  <si>
    <t>22022060603017</t>
  </si>
  <si>
    <t>80.6</t>
  </si>
  <si>
    <t>胡秀丽</t>
  </si>
  <si>
    <t>22022060604721</t>
  </si>
  <si>
    <t>79.95</t>
  </si>
  <si>
    <t>余良雪</t>
  </si>
  <si>
    <t>22022060602013</t>
  </si>
  <si>
    <t>77.6</t>
  </si>
  <si>
    <t>雷华姣</t>
  </si>
  <si>
    <t>22022010404312</t>
  </si>
  <si>
    <t>78.4</t>
  </si>
  <si>
    <t>王诗月</t>
  </si>
  <si>
    <t>22022060600129</t>
  </si>
  <si>
    <t>74.45</t>
  </si>
  <si>
    <t>谢莎</t>
  </si>
  <si>
    <t>22022060600923</t>
  </si>
  <si>
    <t>76.15</t>
  </si>
  <si>
    <t>周晓艳</t>
  </si>
  <si>
    <t>22022060602209</t>
  </si>
  <si>
    <t>76.65</t>
  </si>
  <si>
    <t>邓洋</t>
  </si>
  <si>
    <t>22022060601918</t>
  </si>
  <si>
    <t>78</t>
  </si>
  <si>
    <t>程泳琪</t>
  </si>
  <si>
    <t>22022030201024</t>
  </si>
  <si>
    <t>80</t>
  </si>
  <si>
    <t>王少阳</t>
  </si>
  <si>
    <t>22022030200426</t>
  </si>
  <si>
    <t>鲁小红</t>
  </si>
  <si>
    <t>22022030200207</t>
  </si>
  <si>
    <t>76.7</t>
  </si>
  <si>
    <t>刘舒卉</t>
  </si>
  <si>
    <t>22022060601430</t>
  </si>
  <si>
    <t>72.85</t>
  </si>
  <si>
    <t>冯明月</t>
  </si>
  <si>
    <t>22032060200205</t>
  </si>
  <si>
    <t>79.1</t>
  </si>
  <si>
    <t>小学英语</t>
  </si>
  <si>
    <t>柏新荣</t>
  </si>
  <si>
    <t>22032060202020</t>
  </si>
  <si>
    <t>80.35</t>
  </si>
  <si>
    <t>周若男</t>
  </si>
  <si>
    <t>22032060200427</t>
  </si>
  <si>
    <t>74.55</t>
  </si>
  <si>
    <t>黄姝婷</t>
  </si>
  <si>
    <t>22032060201107</t>
  </si>
  <si>
    <t>75.25</t>
  </si>
  <si>
    <t>陈雨</t>
  </si>
  <si>
    <t>22032060200201</t>
  </si>
  <si>
    <t>76.1</t>
  </si>
  <si>
    <t>曹怡帆</t>
  </si>
  <si>
    <t>22032060202111</t>
  </si>
  <si>
    <t>79.85</t>
  </si>
  <si>
    <t>程双</t>
  </si>
  <si>
    <t>22032060201512</t>
  </si>
  <si>
    <t>王明月</t>
  </si>
  <si>
    <t>22032060201010</t>
  </si>
  <si>
    <t>可秋月</t>
  </si>
  <si>
    <t>22032060200229</t>
  </si>
  <si>
    <t>73.35</t>
  </si>
  <si>
    <t>毛黎阳</t>
  </si>
  <si>
    <t>22032060200708</t>
  </si>
  <si>
    <t>70.85</t>
  </si>
  <si>
    <t>吴梦琦</t>
  </si>
  <si>
    <t>22032110300328</t>
  </si>
  <si>
    <t>72.2</t>
  </si>
  <si>
    <t>李月皎</t>
  </si>
  <si>
    <t>22032030107302</t>
  </si>
  <si>
    <t>78.35</t>
  </si>
  <si>
    <t>邓海瑞</t>
  </si>
  <si>
    <t>22032030107618</t>
  </si>
  <si>
    <t>74.8</t>
  </si>
  <si>
    <t>王玉莹</t>
  </si>
  <si>
    <t>22032010410604</t>
  </si>
  <si>
    <t>73.55</t>
  </si>
  <si>
    <t>任安琪</t>
  </si>
  <si>
    <t>22032010103230</t>
  </si>
  <si>
    <t>69.8</t>
  </si>
  <si>
    <t>杜肖雨</t>
  </si>
  <si>
    <t>22042060605612</t>
  </si>
  <si>
    <t>59.3</t>
  </si>
  <si>
    <t>小学道德与法治</t>
  </si>
  <si>
    <t>黄婕婷</t>
  </si>
  <si>
    <t>22062060500210</t>
  </si>
  <si>
    <t>71.8</t>
  </si>
  <si>
    <t>小学音乐</t>
  </si>
  <si>
    <t>彭欢</t>
  </si>
  <si>
    <t>22062060500509</t>
  </si>
  <si>
    <t>69.6</t>
  </si>
  <si>
    <t>彭帅</t>
  </si>
  <si>
    <t>22062280601216</t>
  </si>
  <si>
    <t>余堂</t>
  </si>
  <si>
    <t>22062060500311</t>
  </si>
  <si>
    <t>72.55</t>
  </si>
  <si>
    <t>陈高泽</t>
  </si>
  <si>
    <t>22062060500503</t>
  </si>
  <si>
    <t>67.4</t>
  </si>
  <si>
    <t>张亚琪</t>
  </si>
  <si>
    <t>22062060500724</t>
  </si>
  <si>
    <t>62.8</t>
  </si>
  <si>
    <t>薛雨冰</t>
  </si>
  <si>
    <t>22062060500605</t>
  </si>
  <si>
    <t>50.5</t>
  </si>
  <si>
    <t>李思路</t>
  </si>
  <si>
    <t>22072010109211</t>
  </si>
  <si>
    <t>68.2</t>
  </si>
  <si>
    <t>小学体育</t>
  </si>
  <si>
    <t>章春园</t>
  </si>
  <si>
    <t>22072060700926</t>
  </si>
  <si>
    <t>67.45</t>
  </si>
  <si>
    <t>张晗玥</t>
  </si>
  <si>
    <t>22072010108420</t>
  </si>
  <si>
    <t>68.25</t>
  </si>
  <si>
    <t>杨星</t>
  </si>
  <si>
    <t>22072280403501</t>
  </si>
  <si>
    <t>64.65</t>
  </si>
  <si>
    <t>亢玉虎</t>
  </si>
  <si>
    <t>22072060700915</t>
  </si>
  <si>
    <t>61.35</t>
  </si>
  <si>
    <t>雷扬志</t>
  </si>
  <si>
    <t>22072280403204</t>
  </si>
  <si>
    <t>63.8</t>
  </si>
  <si>
    <t>许盾</t>
  </si>
  <si>
    <t>22072060701006</t>
  </si>
  <si>
    <t>曾晨珠</t>
  </si>
  <si>
    <t>22072060700321</t>
  </si>
  <si>
    <t>61.9</t>
  </si>
  <si>
    <t>倪黎晓</t>
  </si>
  <si>
    <t>22072060700421</t>
  </si>
  <si>
    <t>63.65</t>
  </si>
  <si>
    <t>刘艳琴</t>
  </si>
  <si>
    <t>22072060700819</t>
  </si>
  <si>
    <t>61.1</t>
  </si>
  <si>
    <t>纪俊</t>
  </si>
  <si>
    <t>22072060700724</t>
  </si>
  <si>
    <t>62.85</t>
  </si>
  <si>
    <t>邓艳</t>
  </si>
  <si>
    <t>22072280402817</t>
  </si>
  <si>
    <t>58.65</t>
  </si>
  <si>
    <t>张文文</t>
  </si>
  <si>
    <t>22082030206923</t>
  </si>
  <si>
    <t>小学美术</t>
  </si>
  <si>
    <t>牟小雨</t>
  </si>
  <si>
    <t>22082280602701</t>
  </si>
  <si>
    <t>李平</t>
  </si>
  <si>
    <t>22082060401926</t>
  </si>
  <si>
    <t>66.05</t>
  </si>
  <si>
    <t>赵爽</t>
  </si>
  <si>
    <t>22082060402627</t>
  </si>
  <si>
    <t>67.55</t>
  </si>
  <si>
    <t>崔依迪</t>
  </si>
  <si>
    <t>22082060403211</t>
  </si>
  <si>
    <t>70.25</t>
  </si>
  <si>
    <t>王文君</t>
  </si>
  <si>
    <t>22082060402123</t>
  </si>
  <si>
    <t>67.35</t>
  </si>
  <si>
    <t>朱霞</t>
  </si>
  <si>
    <t>22082060403104</t>
  </si>
  <si>
    <t>66.25</t>
  </si>
  <si>
    <t>宋孟冉</t>
  </si>
  <si>
    <t>22082060402501</t>
  </si>
  <si>
    <t>68.6</t>
  </si>
  <si>
    <t>汪瑞雯</t>
  </si>
  <si>
    <t>22082060402128</t>
  </si>
  <si>
    <t>67.3</t>
  </si>
  <si>
    <t>周逸涵</t>
  </si>
  <si>
    <t>22082060403129</t>
  </si>
  <si>
    <t>65.6</t>
  </si>
  <si>
    <t>杨美玲</t>
  </si>
  <si>
    <t>22092060701803</t>
  </si>
  <si>
    <t>83.95</t>
  </si>
  <si>
    <t>小学信息技术</t>
  </si>
  <si>
    <t>褚阳</t>
  </si>
  <si>
    <t>23012060801511</t>
  </si>
  <si>
    <t>钟超越</t>
  </si>
  <si>
    <t>23022060501818</t>
  </si>
  <si>
    <t>62.95</t>
  </si>
  <si>
    <t>王志茹</t>
  </si>
  <si>
    <t>23022060501427</t>
  </si>
  <si>
    <t>63.9</t>
  </si>
  <si>
    <t>陈林欣</t>
  </si>
  <si>
    <t>23032060502327</t>
  </si>
  <si>
    <t>80.65</t>
  </si>
  <si>
    <t>张路</t>
  </si>
  <si>
    <t>23032060502822</t>
  </si>
  <si>
    <t>王欢欢</t>
  </si>
  <si>
    <t>23062060801722</t>
  </si>
  <si>
    <t>73.6</t>
  </si>
  <si>
    <t>薛丹</t>
  </si>
  <si>
    <t>23062280502508</t>
  </si>
  <si>
    <t>79.35</t>
  </si>
  <si>
    <t>潘文斌</t>
  </si>
  <si>
    <t>23072010309707</t>
  </si>
  <si>
    <t>59</t>
  </si>
  <si>
    <t>刘瑶</t>
  </si>
  <si>
    <t>23082060702015</t>
  </si>
  <si>
    <t>76.45</t>
  </si>
  <si>
    <t>肖杰</t>
  </si>
  <si>
    <t>23082060702111</t>
  </si>
  <si>
    <t>75.05</t>
  </si>
  <si>
    <t>肖越伦</t>
  </si>
  <si>
    <t>23092020405929</t>
  </si>
  <si>
    <t>63.1</t>
  </si>
  <si>
    <t>初中生物</t>
  </si>
  <si>
    <t>黄佳杰</t>
  </si>
  <si>
    <t>23102060802528</t>
  </si>
  <si>
    <t>74.5</t>
  </si>
  <si>
    <t>曾曼云</t>
  </si>
  <si>
    <t>23102060802610</t>
  </si>
  <si>
    <t>李大钢</t>
  </si>
  <si>
    <t>23112280504106</t>
  </si>
  <si>
    <t>初中体育与健康</t>
  </si>
  <si>
    <t>王咏梅</t>
  </si>
  <si>
    <t>23112060100322</t>
  </si>
  <si>
    <t>74.4</t>
  </si>
  <si>
    <t>韩君</t>
  </si>
  <si>
    <t>23112060100207</t>
  </si>
  <si>
    <t>69.95</t>
  </si>
  <si>
    <t>李欣彤</t>
  </si>
  <si>
    <t>23112020304108</t>
  </si>
  <si>
    <t>71.9</t>
  </si>
  <si>
    <t>刘友淼</t>
  </si>
  <si>
    <t>23112280503901</t>
  </si>
  <si>
    <t>71.6</t>
  </si>
  <si>
    <t>陈建鑫</t>
  </si>
  <si>
    <t>23112050105720</t>
  </si>
  <si>
    <t>76.9</t>
  </si>
  <si>
    <t>王峪萍</t>
  </si>
  <si>
    <t>23112010414910</t>
  </si>
  <si>
    <t>70.2</t>
  </si>
  <si>
    <t>熊丹</t>
  </si>
  <si>
    <t>23122280504413</t>
  </si>
  <si>
    <t>62.7</t>
  </si>
  <si>
    <t>初中美术</t>
  </si>
  <si>
    <t>李作慧</t>
  </si>
  <si>
    <t>202209175004</t>
  </si>
  <si>
    <t>汪艳平</t>
  </si>
  <si>
    <t>202209175003</t>
  </si>
  <si>
    <t>何春龙</t>
  </si>
  <si>
    <t>202209175007</t>
  </si>
  <si>
    <t>徐慧丽</t>
  </si>
  <si>
    <t>202209175008</t>
  </si>
  <si>
    <t>徐冰清</t>
  </si>
  <si>
    <t>202209175018</t>
  </si>
  <si>
    <t>尚慧</t>
  </si>
  <si>
    <t>202209175030</t>
  </si>
  <si>
    <t>黄紫阳</t>
  </si>
  <si>
    <t>202209175207</t>
  </si>
  <si>
    <t>张琳</t>
  </si>
  <si>
    <t>202209175026</t>
  </si>
  <si>
    <t>欧荣瑰</t>
  </si>
  <si>
    <t>202209175130</t>
  </si>
  <si>
    <t>胡炎娇</t>
  </si>
  <si>
    <t>202209175019</t>
  </si>
  <si>
    <t>朱琪莹</t>
  </si>
  <si>
    <t>202209175101</t>
  </si>
  <si>
    <t>陈馨媛</t>
  </si>
  <si>
    <t>202209175224</t>
  </si>
  <si>
    <t>王文浩</t>
  </si>
  <si>
    <t>202209175205</t>
  </si>
  <si>
    <t>曹仕雨</t>
  </si>
  <si>
    <t>202209175125</t>
  </si>
  <si>
    <t>曾佳琦</t>
  </si>
  <si>
    <t>202209175022</t>
  </si>
  <si>
    <t>刘迎</t>
  </si>
  <si>
    <t>202209175104</t>
  </si>
  <si>
    <t>杨柳</t>
  </si>
  <si>
    <t>202209175210</t>
  </si>
  <si>
    <t>刘俊丽</t>
  </si>
  <si>
    <t>202209175116</t>
  </si>
  <si>
    <t>艾智芬</t>
  </si>
  <si>
    <t>202209175023</t>
  </si>
  <si>
    <t>石润佳</t>
  </si>
  <si>
    <t>202209175126</t>
  </si>
  <si>
    <t>张立娟</t>
  </si>
  <si>
    <t>202209175226</t>
  </si>
  <si>
    <t>秦洋</t>
  </si>
  <si>
    <t>202209175202</t>
  </si>
  <si>
    <t>宋冉</t>
  </si>
  <si>
    <t>202209175227</t>
  </si>
  <si>
    <t>徐德圆</t>
  </si>
  <si>
    <t>202209175020</t>
  </si>
  <si>
    <t>罗星宇</t>
  </si>
  <si>
    <t>202209175218</t>
  </si>
  <si>
    <t>王文静</t>
  </si>
  <si>
    <t>202209175120</t>
  </si>
  <si>
    <t>杨小玉</t>
  </si>
  <si>
    <t>202209175109</t>
  </si>
  <si>
    <t>沈琦</t>
  </si>
  <si>
    <t>202209175303</t>
  </si>
  <si>
    <t>王倩涵</t>
  </si>
  <si>
    <t>202209175117</t>
  </si>
  <si>
    <t>孙鑫雨</t>
  </si>
  <si>
    <t>202209175228</t>
  </si>
  <si>
    <t>梁煜</t>
  </si>
  <si>
    <t>202209175128</t>
  </si>
  <si>
    <t>邹芹鑫</t>
  </si>
  <si>
    <t>202209175212</t>
  </si>
  <si>
    <t>黄华红</t>
  </si>
  <si>
    <t>202209175024</t>
  </si>
  <si>
    <t>任欣雨</t>
  </si>
  <si>
    <t>202209175213</t>
  </si>
  <si>
    <t>张艳烛</t>
  </si>
  <si>
    <t>202209175114</t>
  </si>
  <si>
    <t>曾小雨</t>
  </si>
  <si>
    <t>202209175203</t>
  </si>
  <si>
    <t>刘冉</t>
  </si>
  <si>
    <t>202209175219</t>
  </si>
  <si>
    <t>高中</t>
    <phoneticPr fontId="9" type="noConversion"/>
  </si>
  <si>
    <t>幼儿园</t>
    <phoneticPr fontId="9" type="noConversion"/>
  </si>
  <si>
    <t>汽车运用与维修</t>
    <phoneticPr fontId="9" type="noConversion"/>
  </si>
  <si>
    <t>高中数学</t>
    <phoneticPr fontId="9" type="noConversion"/>
  </si>
  <si>
    <t>谷城县2022年中小学（幼儿园）教师公开招聘体检、考察入围人员名单</t>
    <phoneticPr fontId="9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</si>
</sst>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.00_ "/>
  </numFmts>
  <fonts count="11">
    <font>
      <sz val="10"/>
      <name val="Arial"/>
      <charset val="134"/>
    </font>
    <font>
      <sz val="12"/>
      <name val="宋体"/>
      <family val="3"/>
      <charset val="134"/>
    </font>
    <font>
      <sz val="24"/>
      <name val="方正小标宋简体"/>
      <family val="4"/>
      <charset val="134"/>
    </font>
    <font>
      <b/>
      <sz val="14"/>
      <name val="仿宋"/>
      <family val="3"/>
      <charset val="134"/>
    </font>
    <font>
      <b/>
      <sz val="14"/>
      <name val="宋体"/>
      <family val="3"/>
      <charset val="134"/>
    </font>
    <font>
      <sz val="14"/>
      <color theme="1"/>
      <name val="仿宋"/>
      <family val="3"/>
      <charset val="134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177" fontId="8" fillId="0" borderId="0"/>
    <xf numFmtId="176" fontId="8" fillId="0" borderId="0"/>
    <xf numFmtId="0" fontId="8" fillId="0" borderId="0"/>
    <xf numFmtId="9" fontId="8" fillId="0" borderId="0"/>
    <xf numFmtId="41" fontId="8" fillId="0" borderId="0"/>
    <xf numFmtId="43" fontId="8" fillId="0" borderId="0"/>
  </cellStyleXfs>
  <cellXfs count="21">
    <xf numFmtId="0" fontId="0" fillId="0" borderId="0" xfId="0" applyAlignment="1"/>
    <xf numFmtId="0" fontId="8" fillId="0" borderId="0" xfId="3" applyAlignment="1">
      <alignment wrapText="1"/>
    </xf>
    <xf numFmtId="178" fontId="8" fillId="0" borderId="0" xfId="3" applyNumberFormat="1"/>
    <xf numFmtId="178" fontId="8" fillId="0" borderId="0" xfId="3" applyNumberFormat="1" applyFill="1"/>
    <xf numFmtId="0" fontId="1" fillId="0" borderId="0" xfId="3" applyFont="1"/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178" fontId="4" fillId="0" borderId="1" xfId="3" applyNumberFormat="1" applyFont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178" fontId="5" fillId="0" borderId="1" xfId="3" applyNumberFormat="1" applyFont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 wrapText="1"/>
    </xf>
    <xf numFmtId="0" fontId="6" fillId="0" borderId="0" xfId="3" applyFont="1"/>
    <xf numFmtId="0" fontId="6" fillId="0" borderId="0" xfId="3" applyFont="1" applyAlignment="1">
      <alignment wrapText="1"/>
    </xf>
    <xf numFmtId="178" fontId="6" fillId="0" borderId="0" xfId="3" applyNumberFormat="1" applyFont="1"/>
    <xf numFmtId="178" fontId="6" fillId="0" borderId="0" xfId="3" applyNumberFormat="1" applyFont="1" applyFill="1"/>
    <xf numFmtId="0" fontId="6" fillId="0" borderId="0" xfId="0" applyFont="1" applyAlignment="1"/>
    <xf numFmtId="0" fontId="10" fillId="0" borderId="1" xfId="3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</cellXfs>
  <cellStyles count="7">
    <cellStyle name="Comma" xfId="6"/>
    <cellStyle name="Comma [0]" xfId="5"/>
    <cellStyle name="Currency" xfId="1"/>
    <cellStyle name="Currency [0]" xfId="2"/>
    <cellStyle name="Normal" xfId="3"/>
    <cellStyle name="Percent" xfId="4"/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5"/>
  <sheetViews>
    <sheetView tabSelected="1" workbookViewId="0">
      <selection activeCell="A2" sqref="A2:L2"/>
    </sheetView>
  </sheetViews>
  <sheetFormatPr defaultColWidth="9.140625" defaultRowHeight="32.1" customHeight="1"/>
  <cols>
    <col min="1" max="1" width="7.85546875" customWidth="1"/>
    <col min="2" max="2" width="19.140625" style="1" customWidth="1"/>
    <col min="3" max="3" width="11.85546875" customWidth="1"/>
    <col min="4" max="4" width="9" customWidth="1"/>
    <col min="5" max="5" width="25.140625" customWidth="1"/>
    <col min="6" max="6" width="14.42578125" customWidth="1"/>
    <col min="7" max="7" width="14.42578125" style="2" customWidth="1"/>
    <col min="8" max="8" width="15.42578125" style="3" customWidth="1"/>
    <col min="9" max="9" width="16.7109375" style="2" customWidth="1"/>
    <col min="10" max="10" width="18.85546875" style="2" customWidth="1"/>
    <col min="11" max="11" width="24.42578125" customWidth="1"/>
    <col min="12" max="12" width="16.140625" customWidth="1"/>
  </cols>
  <sheetData>
    <row r="1" spans="1:13" ht="15.75" customHeight="1">
      <c r="A1" s="4" t="s">
        <v>78</v>
      </c>
    </row>
    <row r="2" spans="1:13" ht="39" customHeight="1">
      <c r="A2" s="20" t="s">
        <v>484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47.2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7" t="s">
        <v>8</v>
      </c>
      <c r="J3" s="7" t="s">
        <v>9</v>
      </c>
      <c r="K3" s="6" t="s">
        <v>10</v>
      </c>
      <c r="L3" s="6" t="s">
        <v>11</v>
      </c>
    </row>
    <row r="4" spans="1:13" s="14" customFormat="1" ht="27" customHeight="1">
      <c r="A4" s="9">
        <v>1</v>
      </c>
      <c r="B4" s="9" t="s">
        <v>79</v>
      </c>
      <c r="C4" s="10" t="s">
        <v>80</v>
      </c>
      <c r="D4" s="10" t="s">
        <v>12</v>
      </c>
      <c r="E4" s="10" t="s">
        <v>81</v>
      </c>
      <c r="F4" s="11" t="s">
        <v>82</v>
      </c>
      <c r="G4" s="11">
        <f t="shared" ref="G4:G22" si="0">F4*0.4</f>
        <v>27.52</v>
      </c>
      <c r="H4" s="12">
        <v>82.76</v>
      </c>
      <c r="I4" s="11">
        <f t="shared" ref="I4:I22" si="1">H4*0.6</f>
        <v>49.655999999999999</v>
      </c>
      <c r="J4" s="11">
        <f t="shared" ref="J4:J22" si="2">G4+I4</f>
        <v>77.176000000000002</v>
      </c>
      <c r="K4" s="10" t="s">
        <v>83</v>
      </c>
      <c r="L4" s="10"/>
    </row>
    <row r="5" spans="1:13" s="14" customFormat="1" ht="27" customHeight="1">
      <c r="A5" s="9">
        <v>2</v>
      </c>
      <c r="B5" s="9" t="s">
        <v>79</v>
      </c>
      <c r="C5" s="10" t="s">
        <v>84</v>
      </c>
      <c r="D5" s="10" t="s">
        <v>12</v>
      </c>
      <c r="E5" s="10" t="s">
        <v>85</v>
      </c>
      <c r="F5" s="11" t="s">
        <v>13</v>
      </c>
      <c r="G5" s="11">
        <f t="shared" si="0"/>
        <v>26.74</v>
      </c>
      <c r="H5" s="12">
        <v>82.76</v>
      </c>
      <c r="I5" s="11">
        <f t="shared" si="1"/>
        <v>49.655999999999999</v>
      </c>
      <c r="J5" s="11">
        <f t="shared" si="2"/>
        <v>76.396000000000001</v>
      </c>
      <c r="K5" s="10" t="s">
        <v>83</v>
      </c>
      <c r="L5" s="10"/>
    </row>
    <row r="6" spans="1:13" s="14" customFormat="1" ht="27" customHeight="1">
      <c r="A6" s="9">
        <v>3</v>
      </c>
      <c r="B6" s="9" t="s">
        <v>79</v>
      </c>
      <c r="C6" s="10" t="s">
        <v>86</v>
      </c>
      <c r="D6" s="10" t="s">
        <v>12</v>
      </c>
      <c r="E6" s="10" t="s">
        <v>87</v>
      </c>
      <c r="F6" s="11" t="s">
        <v>88</v>
      </c>
      <c r="G6" s="11">
        <f t="shared" si="0"/>
        <v>26.82</v>
      </c>
      <c r="H6" s="12">
        <v>82.16</v>
      </c>
      <c r="I6" s="11">
        <f t="shared" si="1"/>
        <v>49.295999999999999</v>
      </c>
      <c r="J6" s="11">
        <f t="shared" si="2"/>
        <v>76.116</v>
      </c>
      <c r="K6" s="10" t="s">
        <v>83</v>
      </c>
      <c r="L6" s="10"/>
    </row>
    <row r="7" spans="1:13" s="14" customFormat="1" ht="27" customHeight="1">
      <c r="A7" s="9">
        <v>4</v>
      </c>
      <c r="B7" s="9" t="s">
        <v>79</v>
      </c>
      <c r="C7" s="10" t="s">
        <v>89</v>
      </c>
      <c r="D7" s="10" t="s">
        <v>12</v>
      </c>
      <c r="E7" s="10" t="s">
        <v>90</v>
      </c>
      <c r="F7" s="11" t="s">
        <v>91</v>
      </c>
      <c r="G7" s="11">
        <f t="shared" si="0"/>
        <v>27.74</v>
      </c>
      <c r="H7" s="12">
        <v>80.62</v>
      </c>
      <c r="I7" s="11">
        <f t="shared" si="1"/>
        <v>48.372</v>
      </c>
      <c r="J7" s="11">
        <f t="shared" si="2"/>
        <v>76.111999999999995</v>
      </c>
      <c r="K7" s="10" t="s">
        <v>83</v>
      </c>
      <c r="L7" s="10"/>
    </row>
    <row r="8" spans="1:13" s="14" customFormat="1" ht="27" customHeight="1">
      <c r="A8" s="9">
        <v>5</v>
      </c>
      <c r="B8" s="9" t="s">
        <v>79</v>
      </c>
      <c r="C8" s="10" t="s">
        <v>92</v>
      </c>
      <c r="D8" s="10" t="s">
        <v>12</v>
      </c>
      <c r="E8" s="10" t="s">
        <v>93</v>
      </c>
      <c r="F8" s="11" t="s">
        <v>94</v>
      </c>
      <c r="G8" s="11">
        <f t="shared" si="0"/>
        <v>26.52</v>
      </c>
      <c r="H8" s="12">
        <v>82.12</v>
      </c>
      <c r="I8" s="11">
        <f t="shared" si="1"/>
        <v>49.271999999999998</v>
      </c>
      <c r="J8" s="11">
        <f t="shared" si="2"/>
        <v>75.792000000000002</v>
      </c>
      <c r="K8" s="10" t="s">
        <v>83</v>
      </c>
      <c r="L8" s="10"/>
    </row>
    <row r="9" spans="1:13" s="14" customFormat="1" ht="27" customHeight="1">
      <c r="A9" s="9">
        <v>6</v>
      </c>
      <c r="B9" s="9" t="s">
        <v>79</v>
      </c>
      <c r="C9" s="10" t="s">
        <v>95</v>
      </c>
      <c r="D9" s="10" t="s">
        <v>12</v>
      </c>
      <c r="E9" s="10" t="s">
        <v>96</v>
      </c>
      <c r="F9" s="11" t="s">
        <v>97</v>
      </c>
      <c r="G9" s="11">
        <f t="shared" si="0"/>
        <v>26.84</v>
      </c>
      <c r="H9" s="12">
        <v>81.56</v>
      </c>
      <c r="I9" s="11">
        <f t="shared" si="1"/>
        <v>48.936</v>
      </c>
      <c r="J9" s="11">
        <f t="shared" si="2"/>
        <v>75.775999999999996</v>
      </c>
      <c r="K9" s="10" t="s">
        <v>83</v>
      </c>
      <c r="L9" s="10"/>
    </row>
    <row r="10" spans="1:13" s="14" customFormat="1" ht="27" customHeight="1">
      <c r="A10" s="9">
        <v>7</v>
      </c>
      <c r="B10" s="9" t="s">
        <v>79</v>
      </c>
      <c r="C10" s="10" t="s">
        <v>98</v>
      </c>
      <c r="D10" s="10" t="s">
        <v>12</v>
      </c>
      <c r="E10" s="10" t="s">
        <v>99</v>
      </c>
      <c r="F10" s="11" t="s">
        <v>100</v>
      </c>
      <c r="G10" s="11">
        <f t="shared" si="0"/>
        <v>27.380000000000003</v>
      </c>
      <c r="H10" s="12">
        <v>80.28</v>
      </c>
      <c r="I10" s="11">
        <f t="shared" si="1"/>
        <v>48.167999999999999</v>
      </c>
      <c r="J10" s="11">
        <f t="shared" si="2"/>
        <v>75.548000000000002</v>
      </c>
      <c r="K10" s="10" t="s">
        <v>83</v>
      </c>
      <c r="L10" s="10"/>
      <c r="M10" s="14" t="s">
        <v>29</v>
      </c>
    </row>
    <row r="11" spans="1:13" s="14" customFormat="1" ht="27" customHeight="1">
      <c r="A11" s="9">
        <v>8</v>
      </c>
      <c r="B11" s="9" t="s">
        <v>79</v>
      </c>
      <c r="C11" s="10" t="s">
        <v>101</v>
      </c>
      <c r="D11" s="10" t="s">
        <v>12</v>
      </c>
      <c r="E11" s="10" t="s">
        <v>102</v>
      </c>
      <c r="F11" s="11" t="s">
        <v>103</v>
      </c>
      <c r="G11" s="11">
        <f t="shared" si="0"/>
        <v>27.32</v>
      </c>
      <c r="H11" s="12">
        <v>80.28</v>
      </c>
      <c r="I11" s="11">
        <f t="shared" si="1"/>
        <v>48.167999999999999</v>
      </c>
      <c r="J11" s="11">
        <f t="shared" si="2"/>
        <v>75.488</v>
      </c>
      <c r="K11" s="10" t="s">
        <v>83</v>
      </c>
      <c r="L11" s="10"/>
    </row>
    <row r="12" spans="1:13" s="14" customFormat="1" ht="27" customHeight="1">
      <c r="A12" s="9">
        <v>9</v>
      </c>
      <c r="B12" s="9" t="s">
        <v>79</v>
      </c>
      <c r="C12" s="10" t="s">
        <v>104</v>
      </c>
      <c r="D12" s="10" t="s">
        <v>12</v>
      </c>
      <c r="E12" s="10" t="s">
        <v>105</v>
      </c>
      <c r="F12" s="11" t="s">
        <v>106</v>
      </c>
      <c r="G12" s="11">
        <f t="shared" si="0"/>
        <v>26.14</v>
      </c>
      <c r="H12" s="12">
        <v>81.599999999999994</v>
      </c>
      <c r="I12" s="11">
        <f t="shared" si="1"/>
        <v>48.959999999999994</v>
      </c>
      <c r="J12" s="11">
        <f t="shared" si="2"/>
        <v>75.099999999999994</v>
      </c>
      <c r="K12" s="10" t="s">
        <v>83</v>
      </c>
      <c r="L12" s="10"/>
    </row>
    <row r="13" spans="1:13" s="14" customFormat="1" ht="27" customHeight="1">
      <c r="A13" s="9">
        <v>10</v>
      </c>
      <c r="B13" s="9" t="s">
        <v>79</v>
      </c>
      <c r="C13" s="10" t="s">
        <v>107</v>
      </c>
      <c r="D13" s="10" t="s">
        <v>12</v>
      </c>
      <c r="E13" s="10" t="s">
        <v>108</v>
      </c>
      <c r="F13" s="11" t="s">
        <v>109</v>
      </c>
      <c r="G13" s="11">
        <f t="shared" si="0"/>
        <v>26.200000000000003</v>
      </c>
      <c r="H13" s="12">
        <v>81.44</v>
      </c>
      <c r="I13" s="11">
        <f t="shared" si="1"/>
        <v>48.863999999999997</v>
      </c>
      <c r="J13" s="11">
        <f t="shared" si="2"/>
        <v>75.063999999999993</v>
      </c>
      <c r="K13" s="10" t="s">
        <v>83</v>
      </c>
      <c r="L13" s="10"/>
    </row>
    <row r="14" spans="1:13" s="14" customFormat="1" ht="27" customHeight="1">
      <c r="A14" s="9">
        <v>11</v>
      </c>
      <c r="B14" s="9" t="s">
        <v>79</v>
      </c>
      <c r="C14" s="10" t="s">
        <v>110</v>
      </c>
      <c r="D14" s="10" t="s">
        <v>12</v>
      </c>
      <c r="E14" s="10" t="s">
        <v>111</v>
      </c>
      <c r="F14" s="11" t="s">
        <v>112</v>
      </c>
      <c r="G14" s="11">
        <f t="shared" si="0"/>
        <v>26.580000000000002</v>
      </c>
      <c r="H14" s="12">
        <v>80.5</v>
      </c>
      <c r="I14" s="11">
        <f t="shared" si="1"/>
        <v>48.3</v>
      </c>
      <c r="J14" s="11">
        <f t="shared" si="2"/>
        <v>74.88</v>
      </c>
      <c r="K14" s="10" t="s">
        <v>83</v>
      </c>
      <c r="L14" s="10"/>
    </row>
    <row r="15" spans="1:13" s="14" customFormat="1" ht="27" customHeight="1">
      <c r="A15" s="9">
        <v>12</v>
      </c>
      <c r="B15" s="9" t="s">
        <v>79</v>
      </c>
      <c r="C15" s="10" t="s">
        <v>113</v>
      </c>
      <c r="D15" s="10" t="s">
        <v>12</v>
      </c>
      <c r="E15" s="10" t="s">
        <v>114</v>
      </c>
      <c r="F15" s="11" t="s">
        <v>115</v>
      </c>
      <c r="G15" s="11">
        <f t="shared" si="0"/>
        <v>26.72</v>
      </c>
      <c r="H15" s="12">
        <v>80</v>
      </c>
      <c r="I15" s="11">
        <f t="shared" si="1"/>
        <v>48</v>
      </c>
      <c r="J15" s="11">
        <f t="shared" si="2"/>
        <v>74.72</v>
      </c>
      <c r="K15" s="10" t="s">
        <v>83</v>
      </c>
      <c r="L15" s="10"/>
    </row>
    <row r="16" spans="1:13" s="14" customFormat="1" ht="27" customHeight="1">
      <c r="A16" s="9">
        <v>13</v>
      </c>
      <c r="B16" s="9" t="s">
        <v>79</v>
      </c>
      <c r="C16" s="10" t="s">
        <v>116</v>
      </c>
      <c r="D16" s="10" t="s">
        <v>12</v>
      </c>
      <c r="E16" s="10" t="s">
        <v>117</v>
      </c>
      <c r="F16" s="11" t="s">
        <v>118</v>
      </c>
      <c r="G16" s="11">
        <f t="shared" si="0"/>
        <v>25.700000000000003</v>
      </c>
      <c r="H16" s="12">
        <v>81</v>
      </c>
      <c r="I16" s="11">
        <f t="shared" si="1"/>
        <v>48.6</v>
      </c>
      <c r="J16" s="11">
        <f t="shared" si="2"/>
        <v>74.300000000000011</v>
      </c>
      <c r="K16" s="10" t="s">
        <v>83</v>
      </c>
      <c r="L16" s="10"/>
    </row>
    <row r="17" spans="1:12" s="14" customFormat="1" ht="27" customHeight="1">
      <c r="A17" s="9">
        <v>14</v>
      </c>
      <c r="B17" s="9" t="s">
        <v>79</v>
      </c>
      <c r="C17" s="10" t="s">
        <v>119</v>
      </c>
      <c r="D17" s="10" t="s">
        <v>12</v>
      </c>
      <c r="E17" s="10" t="s">
        <v>120</v>
      </c>
      <c r="F17" s="11" t="s">
        <v>121</v>
      </c>
      <c r="G17" s="11">
        <f t="shared" si="0"/>
        <v>25.72</v>
      </c>
      <c r="H17" s="12">
        <v>80.540000000000006</v>
      </c>
      <c r="I17" s="11">
        <f t="shared" si="1"/>
        <v>48.324000000000005</v>
      </c>
      <c r="J17" s="11">
        <f t="shared" si="2"/>
        <v>74.044000000000011</v>
      </c>
      <c r="K17" s="10" t="s">
        <v>83</v>
      </c>
      <c r="L17" s="10"/>
    </row>
    <row r="18" spans="1:12" s="14" customFormat="1" ht="27" customHeight="1">
      <c r="A18" s="9">
        <v>15</v>
      </c>
      <c r="B18" s="9" t="s">
        <v>79</v>
      </c>
      <c r="C18" s="10" t="s">
        <v>122</v>
      </c>
      <c r="D18" s="10" t="s">
        <v>12</v>
      </c>
      <c r="E18" s="10" t="s">
        <v>123</v>
      </c>
      <c r="F18" s="11" t="s">
        <v>124</v>
      </c>
      <c r="G18" s="11">
        <f t="shared" si="0"/>
        <v>24.240000000000002</v>
      </c>
      <c r="H18" s="12">
        <v>83</v>
      </c>
      <c r="I18" s="11">
        <f t="shared" si="1"/>
        <v>49.8</v>
      </c>
      <c r="J18" s="11">
        <f t="shared" si="2"/>
        <v>74.039999999999992</v>
      </c>
      <c r="K18" s="10" t="s">
        <v>83</v>
      </c>
      <c r="L18" s="10"/>
    </row>
    <row r="19" spans="1:12" s="14" customFormat="1" ht="27" customHeight="1">
      <c r="A19" s="9">
        <v>16</v>
      </c>
      <c r="B19" s="9" t="s">
        <v>79</v>
      </c>
      <c r="C19" s="10" t="s">
        <v>125</v>
      </c>
      <c r="D19" s="10" t="s">
        <v>12</v>
      </c>
      <c r="E19" s="10" t="s">
        <v>126</v>
      </c>
      <c r="F19" s="11" t="s">
        <v>127</v>
      </c>
      <c r="G19" s="11">
        <f t="shared" si="0"/>
        <v>25.78</v>
      </c>
      <c r="H19" s="12">
        <v>80.28</v>
      </c>
      <c r="I19" s="11">
        <f t="shared" si="1"/>
        <v>48.167999999999999</v>
      </c>
      <c r="J19" s="11">
        <f t="shared" si="2"/>
        <v>73.948000000000008</v>
      </c>
      <c r="K19" s="10" t="s">
        <v>83</v>
      </c>
      <c r="L19" s="10"/>
    </row>
    <row r="20" spans="1:12" s="14" customFormat="1" ht="27" customHeight="1">
      <c r="A20" s="9">
        <v>17</v>
      </c>
      <c r="B20" s="9" t="s">
        <v>79</v>
      </c>
      <c r="C20" s="10" t="s">
        <v>128</v>
      </c>
      <c r="D20" s="10" t="s">
        <v>12</v>
      </c>
      <c r="E20" s="10" t="s">
        <v>129</v>
      </c>
      <c r="F20" s="11" t="s">
        <v>130</v>
      </c>
      <c r="G20" s="11">
        <f t="shared" si="0"/>
        <v>25.5</v>
      </c>
      <c r="H20" s="12">
        <v>80.540000000000006</v>
      </c>
      <c r="I20" s="11">
        <f t="shared" si="1"/>
        <v>48.324000000000005</v>
      </c>
      <c r="J20" s="11">
        <f t="shared" si="2"/>
        <v>73.824000000000012</v>
      </c>
      <c r="K20" s="10" t="s">
        <v>83</v>
      </c>
      <c r="L20" s="10"/>
    </row>
    <row r="21" spans="1:12" s="14" customFormat="1" ht="27" customHeight="1">
      <c r="A21" s="9">
        <v>18</v>
      </c>
      <c r="B21" s="9" t="s">
        <v>79</v>
      </c>
      <c r="C21" s="10" t="s">
        <v>131</v>
      </c>
      <c r="D21" s="10" t="s">
        <v>12</v>
      </c>
      <c r="E21" s="10" t="s">
        <v>132</v>
      </c>
      <c r="F21" s="11" t="s">
        <v>133</v>
      </c>
      <c r="G21" s="11">
        <f t="shared" si="0"/>
        <v>25.960000000000004</v>
      </c>
      <c r="H21" s="12">
        <v>79.599999999999994</v>
      </c>
      <c r="I21" s="11">
        <f t="shared" si="1"/>
        <v>47.76</v>
      </c>
      <c r="J21" s="11">
        <f t="shared" si="2"/>
        <v>73.72</v>
      </c>
      <c r="K21" s="10" t="s">
        <v>83</v>
      </c>
      <c r="L21" s="10"/>
    </row>
    <row r="22" spans="1:12" s="14" customFormat="1" ht="27" customHeight="1">
      <c r="A22" s="9">
        <v>19</v>
      </c>
      <c r="B22" s="9" t="s">
        <v>79</v>
      </c>
      <c r="C22" s="10" t="s">
        <v>134</v>
      </c>
      <c r="D22" s="10" t="s">
        <v>12</v>
      </c>
      <c r="E22" s="10" t="s">
        <v>135</v>
      </c>
      <c r="F22" s="11" t="s">
        <v>136</v>
      </c>
      <c r="G22" s="11">
        <f t="shared" si="0"/>
        <v>25.480000000000004</v>
      </c>
      <c r="H22" s="12">
        <v>80.38</v>
      </c>
      <c r="I22" s="11">
        <f t="shared" si="1"/>
        <v>48.227999999999994</v>
      </c>
      <c r="J22" s="11">
        <f t="shared" si="2"/>
        <v>73.707999999999998</v>
      </c>
      <c r="K22" s="10" t="s">
        <v>83</v>
      </c>
      <c r="L22" s="10"/>
    </row>
    <row r="23" spans="1:12" s="14" customFormat="1" ht="27" customHeight="1">
      <c r="A23" s="9"/>
      <c r="B23" s="9"/>
      <c r="C23" s="10"/>
      <c r="D23" s="10"/>
      <c r="E23" s="10"/>
      <c r="F23" s="11"/>
      <c r="G23" s="11"/>
      <c r="H23" s="12"/>
      <c r="I23" s="11"/>
      <c r="J23" s="11"/>
      <c r="K23" s="10"/>
      <c r="L23" s="10"/>
    </row>
    <row r="24" spans="1:12" s="14" customFormat="1" ht="27" customHeight="1">
      <c r="A24" s="9">
        <v>1</v>
      </c>
      <c r="B24" s="9" t="s">
        <v>79</v>
      </c>
      <c r="C24" s="10" t="s">
        <v>137</v>
      </c>
      <c r="D24" s="10" t="s">
        <v>12</v>
      </c>
      <c r="E24" s="10" t="s">
        <v>138</v>
      </c>
      <c r="F24" s="11" t="s">
        <v>139</v>
      </c>
      <c r="G24" s="11">
        <f t="shared" ref="G24:G46" si="3">F24*0.4</f>
        <v>32.660000000000004</v>
      </c>
      <c r="H24" s="12">
        <v>81.8</v>
      </c>
      <c r="I24" s="11">
        <f t="shared" ref="I24:I46" si="4">H24*0.6</f>
        <v>49.08</v>
      </c>
      <c r="J24" s="11">
        <f t="shared" ref="J24:J46" si="5">G24+I24</f>
        <v>81.740000000000009</v>
      </c>
      <c r="K24" s="10" t="s">
        <v>140</v>
      </c>
      <c r="L24" s="10"/>
    </row>
    <row r="25" spans="1:12" s="14" customFormat="1" ht="27" customHeight="1">
      <c r="A25" s="9">
        <v>2</v>
      </c>
      <c r="B25" s="9" t="s">
        <v>79</v>
      </c>
      <c r="C25" s="10" t="s">
        <v>141</v>
      </c>
      <c r="D25" s="10" t="s">
        <v>12</v>
      </c>
      <c r="E25" s="10" t="s">
        <v>142</v>
      </c>
      <c r="F25" s="11" t="s">
        <v>143</v>
      </c>
      <c r="G25" s="11">
        <f t="shared" si="3"/>
        <v>32.06</v>
      </c>
      <c r="H25" s="12">
        <v>82.36</v>
      </c>
      <c r="I25" s="11">
        <f t="shared" si="4"/>
        <v>49.415999999999997</v>
      </c>
      <c r="J25" s="11">
        <f t="shared" si="5"/>
        <v>81.475999999999999</v>
      </c>
      <c r="K25" s="10" t="s">
        <v>140</v>
      </c>
      <c r="L25" s="10"/>
    </row>
    <row r="26" spans="1:12" s="14" customFormat="1" ht="27" customHeight="1">
      <c r="A26" s="9">
        <v>3</v>
      </c>
      <c r="B26" s="9" t="s">
        <v>79</v>
      </c>
      <c r="C26" s="10" t="s">
        <v>144</v>
      </c>
      <c r="D26" s="10" t="s">
        <v>12</v>
      </c>
      <c r="E26" s="10" t="s">
        <v>145</v>
      </c>
      <c r="F26" s="11" t="s">
        <v>146</v>
      </c>
      <c r="G26" s="11">
        <f t="shared" si="3"/>
        <v>30.960000000000004</v>
      </c>
      <c r="H26" s="12">
        <v>83.84</v>
      </c>
      <c r="I26" s="11">
        <f t="shared" si="4"/>
        <v>50.304000000000002</v>
      </c>
      <c r="J26" s="11">
        <f t="shared" si="5"/>
        <v>81.26400000000001</v>
      </c>
      <c r="K26" s="10" t="s">
        <v>140</v>
      </c>
      <c r="L26" s="10"/>
    </row>
    <row r="27" spans="1:12" s="14" customFormat="1" ht="27" customHeight="1">
      <c r="A27" s="9">
        <v>4</v>
      </c>
      <c r="B27" s="9" t="s">
        <v>79</v>
      </c>
      <c r="C27" s="10" t="s">
        <v>147</v>
      </c>
      <c r="D27" s="10" t="s">
        <v>12</v>
      </c>
      <c r="E27" s="10" t="s">
        <v>148</v>
      </c>
      <c r="F27" s="11" t="s">
        <v>149</v>
      </c>
      <c r="G27" s="11">
        <f t="shared" si="3"/>
        <v>32.78</v>
      </c>
      <c r="H27" s="12">
        <v>80.680000000000007</v>
      </c>
      <c r="I27" s="11">
        <f t="shared" si="4"/>
        <v>48.408000000000001</v>
      </c>
      <c r="J27" s="11">
        <f t="shared" si="5"/>
        <v>81.188000000000002</v>
      </c>
      <c r="K27" s="10" t="s">
        <v>140</v>
      </c>
      <c r="L27" s="10"/>
    </row>
    <row r="28" spans="1:12" s="14" customFormat="1" ht="27" customHeight="1">
      <c r="A28" s="9">
        <v>5</v>
      </c>
      <c r="B28" s="9" t="s">
        <v>79</v>
      </c>
      <c r="C28" s="10" t="s">
        <v>150</v>
      </c>
      <c r="D28" s="10" t="s">
        <v>12</v>
      </c>
      <c r="E28" s="10" t="s">
        <v>151</v>
      </c>
      <c r="F28" s="11" t="s">
        <v>152</v>
      </c>
      <c r="G28" s="11">
        <f t="shared" si="3"/>
        <v>30.939999999999998</v>
      </c>
      <c r="H28" s="12">
        <v>83.7</v>
      </c>
      <c r="I28" s="11">
        <f t="shared" si="4"/>
        <v>50.22</v>
      </c>
      <c r="J28" s="11">
        <f t="shared" si="5"/>
        <v>81.16</v>
      </c>
      <c r="K28" s="10" t="s">
        <v>140</v>
      </c>
      <c r="L28" s="10"/>
    </row>
    <row r="29" spans="1:12" s="14" customFormat="1" ht="27" customHeight="1">
      <c r="A29" s="9">
        <v>6</v>
      </c>
      <c r="B29" s="9" t="s">
        <v>79</v>
      </c>
      <c r="C29" s="10" t="s">
        <v>153</v>
      </c>
      <c r="D29" s="10" t="s">
        <v>14</v>
      </c>
      <c r="E29" s="10" t="s">
        <v>154</v>
      </c>
      <c r="F29" s="11" t="s">
        <v>155</v>
      </c>
      <c r="G29" s="11">
        <f t="shared" si="3"/>
        <v>31.82</v>
      </c>
      <c r="H29" s="12">
        <v>81.96</v>
      </c>
      <c r="I29" s="11">
        <f t="shared" si="4"/>
        <v>49.175999999999995</v>
      </c>
      <c r="J29" s="11">
        <f t="shared" si="5"/>
        <v>80.995999999999995</v>
      </c>
      <c r="K29" s="10" t="s">
        <v>140</v>
      </c>
      <c r="L29" s="10"/>
    </row>
    <row r="30" spans="1:12" s="14" customFormat="1" ht="27" customHeight="1">
      <c r="A30" s="9">
        <v>7</v>
      </c>
      <c r="B30" s="9" t="s">
        <v>79</v>
      </c>
      <c r="C30" s="10" t="s">
        <v>156</v>
      </c>
      <c r="D30" s="10" t="s">
        <v>14</v>
      </c>
      <c r="E30" s="10" t="s">
        <v>157</v>
      </c>
      <c r="F30" s="11" t="s">
        <v>158</v>
      </c>
      <c r="G30" s="11">
        <f t="shared" si="3"/>
        <v>32.54</v>
      </c>
      <c r="H30" s="12">
        <v>80.64</v>
      </c>
      <c r="I30" s="11">
        <f t="shared" si="4"/>
        <v>48.384</v>
      </c>
      <c r="J30" s="11">
        <f t="shared" si="5"/>
        <v>80.924000000000007</v>
      </c>
      <c r="K30" s="10" t="s">
        <v>140</v>
      </c>
      <c r="L30" s="10"/>
    </row>
    <row r="31" spans="1:12" s="14" customFormat="1" ht="27" customHeight="1">
      <c r="A31" s="9">
        <v>8</v>
      </c>
      <c r="B31" s="9" t="s">
        <v>79</v>
      </c>
      <c r="C31" s="10" t="s">
        <v>159</v>
      </c>
      <c r="D31" s="10" t="s">
        <v>14</v>
      </c>
      <c r="E31" s="10" t="s">
        <v>160</v>
      </c>
      <c r="F31" s="11" t="s">
        <v>161</v>
      </c>
      <c r="G31" s="11">
        <f t="shared" si="3"/>
        <v>32.72</v>
      </c>
      <c r="H31" s="12">
        <v>79.78</v>
      </c>
      <c r="I31" s="11">
        <f t="shared" si="4"/>
        <v>47.868000000000002</v>
      </c>
      <c r="J31" s="11">
        <f t="shared" si="5"/>
        <v>80.587999999999994</v>
      </c>
      <c r="K31" s="10" t="s">
        <v>140</v>
      </c>
      <c r="L31" s="10"/>
    </row>
    <row r="32" spans="1:12" s="14" customFormat="1" ht="27" customHeight="1">
      <c r="A32" s="9">
        <v>9</v>
      </c>
      <c r="B32" s="9" t="s">
        <v>79</v>
      </c>
      <c r="C32" s="10" t="s">
        <v>162</v>
      </c>
      <c r="D32" s="10" t="s">
        <v>14</v>
      </c>
      <c r="E32" s="10" t="s">
        <v>163</v>
      </c>
      <c r="F32" s="11" t="s">
        <v>164</v>
      </c>
      <c r="G32" s="11">
        <f t="shared" si="3"/>
        <v>30.64</v>
      </c>
      <c r="H32" s="12">
        <v>82.94</v>
      </c>
      <c r="I32" s="11">
        <f t="shared" si="4"/>
        <v>49.763999999999996</v>
      </c>
      <c r="J32" s="11">
        <f t="shared" si="5"/>
        <v>80.403999999999996</v>
      </c>
      <c r="K32" s="10" t="s">
        <v>140</v>
      </c>
      <c r="L32" s="10"/>
    </row>
    <row r="33" spans="1:12" s="14" customFormat="1" ht="27" customHeight="1">
      <c r="A33" s="9">
        <v>10</v>
      </c>
      <c r="B33" s="9" t="s">
        <v>79</v>
      </c>
      <c r="C33" s="10" t="s">
        <v>165</v>
      </c>
      <c r="D33" s="10" t="s">
        <v>12</v>
      </c>
      <c r="E33" s="10" t="s">
        <v>166</v>
      </c>
      <c r="F33" s="11" t="s">
        <v>167</v>
      </c>
      <c r="G33" s="11">
        <f t="shared" si="3"/>
        <v>30.060000000000002</v>
      </c>
      <c r="H33" s="12">
        <v>83.86</v>
      </c>
      <c r="I33" s="11">
        <f t="shared" si="4"/>
        <v>50.315999999999995</v>
      </c>
      <c r="J33" s="11">
        <f t="shared" si="5"/>
        <v>80.376000000000005</v>
      </c>
      <c r="K33" s="10" t="s">
        <v>140</v>
      </c>
      <c r="L33" s="10"/>
    </row>
    <row r="34" spans="1:12" s="14" customFormat="1" ht="27" customHeight="1">
      <c r="A34" s="9">
        <v>11</v>
      </c>
      <c r="B34" s="9" t="s">
        <v>79</v>
      </c>
      <c r="C34" s="10" t="s">
        <v>168</v>
      </c>
      <c r="D34" s="10" t="s">
        <v>14</v>
      </c>
      <c r="E34" s="10" t="s">
        <v>169</v>
      </c>
      <c r="F34" s="11" t="s">
        <v>170</v>
      </c>
      <c r="G34" s="11">
        <f t="shared" si="3"/>
        <v>31.700000000000003</v>
      </c>
      <c r="H34" s="12">
        <v>81.040000000000006</v>
      </c>
      <c r="I34" s="11">
        <f t="shared" si="4"/>
        <v>48.624000000000002</v>
      </c>
      <c r="J34" s="11">
        <f t="shared" si="5"/>
        <v>80.324000000000012</v>
      </c>
      <c r="K34" s="10" t="s">
        <v>140</v>
      </c>
      <c r="L34" s="10"/>
    </row>
    <row r="35" spans="1:12" s="14" customFormat="1" ht="27" customHeight="1">
      <c r="A35" s="9">
        <v>12</v>
      </c>
      <c r="B35" s="9" t="s">
        <v>79</v>
      </c>
      <c r="C35" s="10" t="s">
        <v>171</v>
      </c>
      <c r="D35" s="10" t="s">
        <v>12</v>
      </c>
      <c r="E35" s="10" t="s">
        <v>172</v>
      </c>
      <c r="F35" s="11" t="s">
        <v>173</v>
      </c>
      <c r="G35" s="11">
        <f t="shared" si="3"/>
        <v>32.24</v>
      </c>
      <c r="H35" s="12">
        <v>79.900000000000006</v>
      </c>
      <c r="I35" s="11">
        <f t="shared" si="4"/>
        <v>47.940000000000005</v>
      </c>
      <c r="J35" s="11">
        <f t="shared" si="5"/>
        <v>80.180000000000007</v>
      </c>
      <c r="K35" s="10" t="s">
        <v>140</v>
      </c>
      <c r="L35" s="10"/>
    </row>
    <row r="36" spans="1:12" s="14" customFormat="1" ht="27" customHeight="1">
      <c r="A36" s="9">
        <v>13</v>
      </c>
      <c r="B36" s="9" t="s">
        <v>79</v>
      </c>
      <c r="C36" s="10" t="s">
        <v>174</v>
      </c>
      <c r="D36" s="10" t="s">
        <v>12</v>
      </c>
      <c r="E36" s="10" t="s">
        <v>175</v>
      </c>
      <c r="F36" s="11" t="s">
        <v>176</v>
      </c>
      <c r="G36" s="11">
        <f t="shared" si="3"/>
        <v>31.980000000000004</v>
      </c>
      <c r="H36" s="12">
        <v>80.319999999999993</v>
      </c>
      <c r="I36" s="11">
        <f t="shared" si="4"/>
        <v>48.191999999999993</v>
      </c>
      <c r="J36" s="11">
        <f t="shared" si="5"/>
        <v>80.171999999999997</v>
      </c>
      <c r="K36" s="10" t="s">
        <v>140</v>
      </c>
      <c r="L36" s="10"/>
    </row>
    <row r="37" spans="1:12" s="14" customFormat="1" ht="27" customHeight="1">
      <c r="A37" s="9">
        <v>14</v>
      </c>
      <c r="B37" s="9" t="s">
        <v>79</v>
      </c>
      <c r="C37" s="10" t="s">
        <v>177</v>
      </c>
      <c r="D37" s="10" t="s">
        <v>12</v>
      </c>
      <c r="E37" s="10" t="s">
        <v>178</v>
      </c>
      <c r="F37" s="11" t="s">
        <v>179</v>
      </c>
      <c r="G37" s="11">
        <f t="shared" si="3"/>
        <v>31.04</v>
      </c>
      <c r="H37" s="12">
        <v>81.239999999999995</v>
      </c>
      <c r="I37" s="11">
        <f t="shared" si="4"/>
        <v>48.743999999999993</v>
      </c>
      <c r="J37" s="11">
        <f t="shared" si="5"/>
        <v>79.783999999999992</v>
      </c>
      <c r="K37" s="10" t="s">
        <v>140</v>
      </c>
      <c r="L37" s="10"/>
    </row>
    <row r="38" spans="1:12" s="14" customFormat="1" ht="27" customHeight="1">
      <c r="A38" s="9">
        <v>15</v>
      </c>
      <c r="B38" s="9" t="s">
        <v>79</v>
      </c>
      <c r="C38" s="10" t="s">
        <v>180</v>
      </c>
      <c r="D38" s="10" t="s">
        <v>12</v>
      </c>
      <c r="E38" s="10" t="s">
        <v>181</v>
      </c>
      <c r="F38" s="11" t="s">
        <v>182</v>
      </c>
      <c r="G38" s="11">
        <f t="shared" si="3"/>
        <v>31.360000000000003</v>
      </c>
      <c r="H38" s="12">
        <v>80.599999999999994</v>
      </c>
      <c r="I38" s="11">
        <f t="shared" si="4"/>
        <v>48.359999999999992</v>
      </c>
      <c r="J38" s="11">
        <f t="shared" si="5"/>
        <v>79.72</v>
      </c>
      <c r="K38" s="10" t="s">
        <v>140</v>
      </c>
      <c r="L38" s="10"/>
    </row>
    <row r="39" spans="1:12" s="14" customFormat="1" ht="27" customHeight="1">
      <c r="A39" s="9">
        <v>16</v>
      </c>
      <c r="B39" s="9" t="s">
        <v>79</v>
      </c>
      <c r="C39" s="10" t="s">
        <v>183</v>
      </c>
      <c r="D39" s="10" t="s">
        <v>12</v>
      </c>
      <c r="E39" s="10" t="s">
        <v>184</v>
      </c>
      <c r="F39" s="11" t="s">
        <v>185</v>
      </c>
      <c r="G39" s="11">
        <f t="shared" si="3"/>
        <v>29.78</v>
      </c>
      <c r="H39" s="12">
        <v>83.12</v>
      </c>
      <c r="I39" s="11">
        <f t="shared" si="4"/>
        <v>49.872</v>
      </c>
      <c r="J39" s="11">
        <f t="shared" si="5"/>
        <v>79.652000000000001</v>
      </c>
      <c r="K39" s="10" t="s">
        <v>140</v>
      </c>
      <c r="L39" s="10"/>
    </row>
    <row r="40" spans="1:12" s="14" customFormat="1" ht="27" customHeight="1">
      <c r="A40" s="9">
        <v>17</v>
      </c>
      <c r="B40" s="9" t="s">
        <v>79</v>
      </c>
      <c r="C40" s="10" t="s">
        <v>186</v>
      </c>
      <c r="D40" s="10" t="s">
        <v>12</v>
      </c>
      <c r="E40" s="10" t="s">
        <v>187</v>
      </c>
      <c r="F40" s="11" t="s">
        <v>188</v>
      </c>
      <c r="G40" s="11">
        <f t="shared" si="3"/>
        <v>30.460000000000004</v>
      </c>
      <c r="H40" s="12">
        <v>81.58</v>
      </c>
      <c r="I40" s="11">
        <f t="shared" si="4"/>
        <v>48.948</v>
      </c>
      <c r="J40" s="11">
        <f t="shared" si="5"/>
        <v>79.408000000000001</v>
      </c>
      <c r="K40" s="10" t="s">
        <v>140</v>
      </c>
      <c r="L40" s="10"/>
    </row>
    <row r="41" spans="1:12" s="14" customFormat="1" ht="27" customHeight="1">
      <c r="A41" s="9">
        <v>18</v>
      </c>
      <c r="B41" s="9" t="s">
        <v>79</v>
      </c>
      <c r="C41" s="10" t="s">
        <v>189</v>
      </c>
      <c r="D41" s="10" t="s">
        <v>12</v>
      </c>
      <c r="E41" s="10" t="s">
        <v>190</v>
      </c>
      <c r="F41" s="11" t="s">
        <v>191</v>
      </c>
      <c r="G41" s="11">
        <f t="shared" si="3"/>
        <v>30.660000000000004</v>
      </c>
      <c r="H41" s="12">
        <v>81.14</v>
      </c>
      <c r="I41" s="11">
        <f t="shared" si="4"/>
        <v>48.683999999999997</v>
      </c>
      <c r="J41" s="11">
        <f t="shared" si="5"/>
        <v>79.343999999999994</v>
      </c>
      <c r="K41" s="10" t="s">
        <v>140</v>
      </c>
      <c r="L41" s="10"/>
    </row>
    <row r="42" spans="1:12" s="14" customFormat="1" ht="27" customHeight="1">
      <c r="A42" s="9">
        <v>19</v>
      </c>
      <c r="B42" s="9" t="s">
        <v>79</v>
      </c>
      <c r="C42" s="10" t="s">
        <v>192</v>
      </c>
      <c r="D42" s="10" t="s">
        <v>12</v>
      </c>
      <c r="E42" s="10" t="s">
        <v>193</v>
      </c>
      <c r="F42" s="11" t="s">
        <v>194</v>
      </c>
      <c r="G42" s="11">
        <f t="shared" si="3"/>
        <v>31.200000000000003</v>
      </c>
      <c r="H42" s="12">
        <v>80.22</v>
      </c>
      <c r="I42" s="11">
        <f t="shared" si="4"/>
        <v>48.131999999999998</v>
      </c>
      <c r="J42" s="11">
        <f t="shared" si="5"/>
        <v>79.331999999999994</v>
      </c>
      <c r="K42" s="10" t="s">
        <v>140</v>
      </c>
      <c r="L42" s="10"/>
    </row>
    <row r="43" spans="1:12" s="14" customFormat="1" ht="27" customHeight="1">
      <c r="A43" s="9">
        <v>20</v>
      </c>
      <c r="B43" s="9" t="s">
        <v>79</v>
      </c>
      <c r="C43" s="10" t="s">
        <v>195</v>
      </c>
      <c r="D43" s="10" t="s">
        <v>12</v>
      </c>
      <c r="E43" s="10" t="s">
        <v>196</v>
      </c>
      <c r="F43" s="11" t="s">
        <v>197</v>
      </c>
      <c r="G43" s="11">
        <f t="shared" si="3"/>
        <v>32</v>
      </c>
      <c r="H43" s="12">
        <v>77.86</v>
      </c>
      <c r="I43" s="11">
        <f t="shared" si="4"/>
        <v>46.716000000000001</v>
      </c>
      <c r="J43" s="11">
        <f t="shared" si="5"/>
        <v>78.716000000000008</v>
      </c>
      <c r="K43" s="10" t="s">
        <v>140</v>
      </c>
      <c r="L43" s="10"/>
    </row>
    <row r="44" spans="1:12" s="14" customFormat="1" ht="27" customHeight="1">
      <c r="A44" s="9">
        <v>21</v>
      </c>
      <c r="B44" s="9" t="s">
        <v>79</v>
      </c>
      <c r="C44" s="10" t="s">
        <v>198</v>
      </c>
      <c r="D44" s="10" t="s">
        <v>14</v>
      </c>
      <c r="E44" s="10" t="s">
        <v>199</v>
      </c>
      <c r="F44" s="11" t="s">
        <v>185</v>
      </c>
      <c r="G44" s="11">
        <f t="shared" si="3"/>
        <v>29.78</v>
      </c>
      <c r="H44" s="12">
        <v>81.56</v>
      </c>
      <c r="I44" s="11">
        <f t="shared" si="4"/>
        <v>48.936</v>
      </c>
      <c r="J44" s="11">
        <f t="shared" si="5"/>
        <v>78.716000000000008</v>
      </c>
      <c r="K44" s="10" t="s">
        <v>140</v>
      </c>
      <c r="L44" s="10"/>
    </row>
    <row r="45" spans="1:12" s="14" customFormat="1" ht="27" customHeight="1">
      <c r="A45" s="9">
        <v>22</v>
      </c>
      <c r="B45" s="9" t="s">
        <v>79</v>
      </c>
      <c r="C45" s="10" t="s">
        <v>200</v>
      </c>
      <c r="D45" s="10" t="s">
        <v>12</v>
      </c>
      <c r="E45" s="10" t="s">
        <v>201</v>
      </c>
      <c r="F45" s="11" t="s">
        <v>202</v>
      </c>
      <c r="G45" s="11">
        <f t="shared" si="3"/>
        <v>30.680000000000003</v>
      </c>
      <c r="H45" s="12">
        <v>79.819999999999993</v>
      </c>
      <c r="I45" s="11">
        <f t="shared" si="4"/>
        <v>47.891999999999996</v>
      </c>
      <c r="J45" s="11">
        <f t="shared" si="5"/>
        <v>78.572000000000003</v>
      </c>
      <c r="K45" s="10" t="s">
        <v>140</v>
      </c>
      <c r="L45" s="10"/>
    </row>
    <row r="46" spans="1:12" s="14" customFormat="1" ht="27" customHeight="1">
      <c r="A46" s="9">
        <v>23</v>
      </c>
      <c r="B46" s="9" t="s">
        <v>79</v>
      </c>
      <c r="C46" s="10" t="s">
        <v>203</v>
      </c>
      <c r="D46" s="10" t="s">
        <v>12</v>
      </c>
      <c r="E46" s="10" t="s">
        <v>204</v>
      </c>
      <c r="F46" s="11" t="s">
        <v>205</v>
      </c>
      <c r="G46" s="11">
        <f t="shared" si="3"/>
        <v>29.14</v>
      </c>
      <c r="H46" s="12">
        <v>82.3</v>
      </c>
      <c r="I46" s="11">
        <f t="shared" si="4"/>
        <v>49.379999999999995</v>
      </c>
      <c r="J46" s="11">
        <f t="shared" si="5"/>
        <v>78.52</v>
      </c>
      <c r="K46" s="10" t="s">
        <v>140</v>
      </c>
      <c r="L46" s="10"/>
    </row>
    <row r="47" spans="1:12" s="14" customFormat="1" ht="27" customHeight="1">
      <c r="A47" s="9"/>
      <c r="B47" s="9"/>
      <c r="C47" s="10"/>
      <c r="D47" s="10"/>
      <c r="E47" s="10"/>
      <c r="F47" s="11"/>
      <c r="G47" s="11"/>
      <c r="H47" s="12"/>
      <c r="I47" s="11"/>
      <c r="J47" s="11"/>
      <c r="K47" s="10"/>
      <c r="L47" s="10"/>
    </row>
    <row r="48" spans="1:12" s="14" customFormat="1" ht="27" customHeight="1">
      <c r="A48" s="9">
        <v>1</v>
      </c>
      <c r="B48" s="9" t="s">
        <v>79</v>
      </c>
      <c r="C48" s="10" t="s">
        <v>206</v>
      </c>
      <c r="D48" s="10" t="s">
        <v>12</v>
      </c>
      <c r="E48" s="10" t="s">
        <v>207</v>
      </c>
      <c r="F48" s="11" t="s">
        <v>208</v>
      </c>
      <c r="G48" s="11">
        <f t="shared" ref="G48:G62" si="6">F48*0.4</f>
        <v>31.64</v>
      </c>
      <c r="H48" s="12">
        <v>81.599999999999994</v>
      </c>
      <c r="I48" s="11">
        <f t="shared" ref="I48:I62" si="7">H48*0.6</f>
        <v>48.959999999999994</v>
      </c>
      <c r="J48" s="11">
        <f t="shared" ref="J48:J62" si="8">G48+I48</f>
        <v>80.599999999999994</v>
      </c>
      <c r="K48" s="10" t="s">
        <v>209</v>
      </c>
      <c r="L48" s="10"/>
    </row>
    <row r="49" spans="1:12" s="14" customFormat="1" ht="27" customHeight="1">
      <c r="A49" s="9">
        <v>2</v>
      </c>
      <c r="B49" s="9" t="s">
        <v>79</v>
      </c>
      <c r="C49" s="10" t="s">
        <v>210</v>
      </c>
      <c r="D49" s="10" t="s">
        <v>12</v>
      </c>
      <c r="E49" s="10" t="s">
        <v>211</v>
      </c>
      <c r="F49" s="11" t="s">
        <v>212</v>
      </c>
      <c r="G49" s="11">
        <f t="shared" si="6"/>
        <v>32.14</v>
      </c>
      <c r="H49" s="12">
        <v>80.67</v>
      </c>
      <c r="I49" s="11">
        <f t="shared" si="7"/>
        <v>48.402000000000001</v>
      </c>
      <c r="J49" s="11">
        <f t="shared" si="8"/>
        <v>80.542000000000002</v>
      </c>
      <c r="K49" s="10" t="s">
        <v>209</v>
      </c>
      <c r="L49" s="10"/>
    </row>
    <row r="50" spans="1:12" s="14" customFormat="1" ht="27" customHeight="1">
      <c r="A50" s="9">
        <v>3</v>
      </c>
      <c r="B50" s="9" t="s">
        <v>79</v>
      </c>
      <c r="C50" s="10" t="s">
        <v>213</v>
      </c>
      <c r="D50" s="10" t="s">
        <v>12</v>
      </c>
      <c r="E50" s="10" t="s">
        <v>214</v>
      </c>
      <c r="F50" s="11" t="s">
        <v>215</v>
      </c>
      <c r="G50" s="11">
        <f t="shared" si="6"/>
        <v>29.82</v>
      </c>
      <c r="H50" s="12">
        <v>83.2</v>
      </c>
      <c r="I50" s="11">
        <f t="shared" si="7"/>
        <v>49.92</v>
      </c>
      <c r="J50" s="11">
        <f t="shared" si="8"/>
        <v>79.740000000000009</v>
      </c>
      <c r="K50" s="10" t="s">
        <v>209</v>
      </c>
      <c r="L50" s="10"/>
    </row>
    <row r="51" spans="1:12" s="14" customFormat="1" ht="27" customHeight="1">
      <c r="A51" s="9">
        <v>4</v>
      </c>
      <c r="B51" s="9" t="s">
        <v>79</v>
      </c>
      <c r="C51" s="10" t="s">
        <v>216</v>
      </c>
      <c r="D51" s="10" t="s">
        <v>12</v>
      </c>
      <c r="E51" s="10" t="s">
        <v>217</v>
      </c>
      <c r="F51" s="11" t="s">
        <v>218</v>
      </c>
      <c r="G51" s="11">
        <f t="shared" si="6"/>
        <v>30.1</v>
      </c>
      <c r="H51" s="12">
        <v>82.26</v>
      </c>
      <c r="I51" s="11">
        <f t="shared" si="7"/>
        <v>49.356000000000002</v>
      </c>
      <c r="J51" s="11">
        <f t="shared" si="8"/>
        <v>79.456000000000003</v>
      </c>
      <c r="K51" s="10" t="s">
        <v>209</v>
      </c>
      <c r="L51" s="10"/>
    </row>
    <row r="52" spans="1:12" s="14" customFormat="1" ht="27" customHeight="1">
      <c r="A52" s="9">
        <v>5</v>
      </c>
      <c r="B52" s="9" t="s">
        <v>79</v>
      </c>
      <c r="C52" s="10" t="s">
        <v>219</v>
      </c>
      <c r="D52" s="10" t="s">
        <v>12</v>
      </c>
      <c r="E52" s="10" t="s">
        <v>220</v>
      </c>
      <c r="F52" s="11" t="s">
        <v>221</v>
      </c>
      <c r="G52" s="11">
        <f t="shared" si="6"/>
        <v>30.439999999999998</v>
      </c>
      <c r="H52" s="12">
        <v>81.28</v>
      </c>
      <c r="I52" s="11">
        <f t="shared" si="7"/>
        <v>48.768000000000001</v>
      </c>
      <c r="J52" s="11">
        <f t="shared" si="8"/>
        <v>79.207999999999998</v>
      </c>
      <c r="K52" s="10" t="s">
        <v>209</v>
      </c>
      <c r="L52" s="10"/>
    </row>
    <row r="53" spans="1:12" s="14" customFormat="1" ht="27" customHeight="1">
      <c r="A53" s="9">
        <v>6</v>
      </c>
      <c r="B53" s="9" t="s">
        <v>79</v>
      </c>
      <c r="C53" s="10" t="s">
        <v>222</v>
      </c>
      <c r="D53" s="10" t="s">
        <v>12</v>
      </c>
      <c r="E53" s="10" t="s">
        <v>223</v>
      </c>
      <c r="F53" s="11" t="s">
        <v>224</v>
      </c>
      <c r="G53" s="11">
        <f t="shared" si="6"/>
        <v>31.939999999999998</v>
      </c>
      <c r="H53" s="12">
        <v>78.7</v>
      </c>
      <c r="I53" s="11">
        <f t="shared" si="7"/>
        <v>47.22</v>
      </c>
      <c r="J53" s="11">
        <f t="shared" si="8"/>
        <v>79.16</v>
      </c>
      <c r="K53" s="10" t="s">
        <v>209</v>
      </c>
      <c r="L53" s="10"/>
    </row>
    <row r="54" spans="1:12" s="14" customFormat="1" ht="27" customHeight="1">
      <c r="A54" s="9">
        <v>7</v>
      </c>
      <c r="B54" s="9" t="s">
        <v>79</v>
      </c>
      <c r="C54" s="10" t="s">
        <v>225</v>
      </c>
      <c r="D54" s="10" t="s">
        <v>12</v>
      </c>
      <c r="E54" s="10" t="s">
        <v>226</v>
      </c>
      <c r="F54" s="11" t="s">
        <v>194</v>
      </c>
      <c r="G54" s="11">
        <f t="shared" si="6"/>
        <v>31.200000000000003</v>
      </c>
      <c r="H54" s="12">
        <v>78.7</v>
      </c>
      <c r="I54" s="11">
        <f t="shared" si="7"/>
        <v>47.22</v>
      </c>
      <c r="J54" s="11">
        <f t="shared" si="8"/>
        <v>78.42</v>
      </c>
      <c r="K54" s="10" t="s">
        <v>209</v>
      </c>
      <c r="L54" s="10"/>
    </row>
    <row r="55" spans="1:12" s="14" customFormat="1" ht="27" customHeight="1">
      <c r="A55" s="9">
        <v>8</v>
      </c>
      <c r="B55" s="9" t="s">
        <v>79</v>
      </c>
      <c r="C55" s="10" t="s">
        <v>227</v>
      </c>
      <c r="D55" s="10" t="s">
        <v>12</v>
      </c>
      <c r="E55" s="10" t="s">
        <v>228</v>
      </c>
      <c r="F55" s="11" t="s">
        <v>17</v>
      </c>
      <c r="G55" s="11">
        <f t="shared" si="6"/>
        <v>29.260000000000005</v>
      </c>
      <c r="H55" s="12">
        <v>81.900000000000006</v>
      </c>
      <c r="I55" s="11">
        <f t="shared" si="7"/>
        <v>49.14</v>
      </c>
      <c r="J55" s="11">
        <f t="shared" si="8"/>
        <v>78.400000000000006</v>
      </c>
      <c r="K55" s="10" t="s">
        <v>209</v>
      </c>
      <c r="L55" s="10"/>
    </row>
    <row r="56" spans="1:12" s="14" customFormat="1" ht="27" customHeight="1">
      <c r="A56" s="9">
        <v>9</v>
      </c>
      <c r="B56" s="9" t="s">
        <v>79</v>
      </c>
      <c r="C56" s="10" t="s">
        <v>229</v>
      </c>
      <c r="D56" s="10" t="s">
        <v>12</v>
      </c>
      <c r="E56" s="10" t="s">
        <v>230</v>
      </c>
      <c r="F56" s="11" t="s">
        <v>231</v>
      </c>
      <c r="G56" s="11">
        <f t="shared" si="6"/>
        <v>29.34</v>
      </c>
      <c r="H56" s="12">
        <v>81.44</v>
      </c>
      <c r="I56" s="11">
        <f t="shared" si="7"/>
        <v>48.863999999999997</v>
      </c>
      <c r="J56" s="11">
        <f t="shared" si="8"/>
        <v>78.203999999999994</v>
      </c>
      <c r="K56" s="10" t="s">
        <v>209</v>
      </c>
      <c r="L56" s="10"/>
    </row>
    <row r="57" spans="1:12" s="14" customFormat="1" ht="27" customHeight="1">
      <c r="A57" s="9">
        <v>10</v>
      </c>
      <c r="B57" s="9" t="s">
        <v>79</v>
      </c>
      <c r="C57" s="10" t="s">
        <v>232</v>
      </c>
      <c r="D57" s="10" t="s">
        <v>12</v>
      </c>
      <c r="E57" s="10" t="s">
        <v>233</v>
      </c>
      <c r="F57" s="11" t="s">
        <v>234</v>
      </c>
      <c r="G57" s="11">
        <f t="shared" si="6"/>
        <v>28.34</v>
      </c>
      <c r="H57" s="12">
        <v>83.03</v>
      </c>
      <c r="I57" s="11">
        <f t="shared" si="7"/>
        <v>49.817999999999998</v>
      </c>
      <c r="J57" s="11">
        <f t="shared" si="8"/>
        <v>78.158000000000001</v>
      </c>
      <c r="K57" s="10" t="s">
        <v>209</v>
      </c>
      <c r="L57" s="10"/>
    </row>
    <row r="58" spans="1:12" s="14" customFormat="1" ht="27" customHeight="1">
      <c r="A58" s="9">
        <v>11</v>
      </c>
      <c r="B58" s="9" t="s">
        <v>79</v>
      </c>
      <c r="C58" s="10" t="s">
        <v>235</v>
      </c>
      <c r="D58" s="10" t="s">
        <v>12</v>
      </c>
      <c r="E58" s="10" t="s">
        <v>236</v>
      </c>
      <c r="F58" s="11" t="s">
        <v>237</v>
      </c>
      <c r="G58" s="11">
        <f t="shared" si="6"/>
        <v>28.880000000000003</v>
      </c>
      <c r="H58" s="12">
        <v>81.680000000000007</v>
      </c>
      <c r="I58" s="11">
        <f t="shared" si="7"/>
        <v>49.008000000000003</v>
      </c>
      <c r="J58" s="11">
        <f t="shared" si="8"/>
        <v>77.888000000000005</v>
      </c>
      <c r="K58" s="10" t="s">
        <v>209</v>
      </c>
      <c r="L58" s="10"/>
    </row>
    <row r="59" spans="1:12" s="14" customFormat="1" ht="27" customHeight="1">
      <c r="A59" s="9">
        <v>12</v>
      </c>
      <c r="B59" s="9" t="s">
        <v>79</v>
      </c>
      <c r="C59" s="10" t="s">
        <v>238</v>
      </c>
      <c r="D59" s="10" t="s">
        <v>12</v>
      </c>
      <c r="E59" s="10" t="s">
        <v>239</v>
      </c>
      <c r="F59" s="11" t="s">
        <v>240</v>
      </c>
      <c r="G59" s="11">
        <f t="shared" si="6"/>
        <v>31.34</v>
      </c>
      <c r="H59" s="12">
        <v>77.099999999999994</v>
      </c>
      <c r="I59" s="11">
        <f t="shared" si="7"/>
        <v>46.26</v>
      </c>
      <c r="J59" s="11">
        <f t="shared" si="8"/>
        <v>77.599999999999994</v>
      </c>
      <c r="K59" s="10" t="s">
        <v>209</v>
      </c>
      <c r="L59" s="10"/>
    </row>
    <row r="60" spans="1:12" s="14" customFormat="1" ht="27" customHeight="1">
      <c r="A60" s="9">
        <v>13</v>
      </c>
      <c r="B60" s="9" t="s">
        <v>79</v>
      </c>
      <c r="C60" s="10" t="s">
        <v>241</v>
      </c>
      <c r="D60" s="10" t="s">
        <v>12</v>
      </c>
      <c r="E60" s="10" t="s">
        <v>242</v>
      </c>
      <c r="F60" s="11" t="s">
        <v>243</v>
      </c>
      <c r="G60" s="11">
        <f t="shared" si="6"/>
        <v>29.92</v>
      </c>
      <c r="H60" s="12">
        <v>79.44</v>
      </c>
      <c r="I60" s="11">
        <f t="shared" si="7"/>
        <v>47.663999999999994</v>
      </c>
      <c r="J60" s="11">
        <f t="shared" si="8"/>
        <v>77.584000000000003</v>
      </c>
      <c r="K60" s="10" t="s">
        <v>209</v>
      </c>
      <c r="L60" s="10"/>
    </row>
    <row r="61" spans="1:12" s="14" customFormat="1" ht="27" customHeight="1">
      <c r="A61" s="9">
        <v>14</v>
      </c>
      <c r="B61" s="9" t="s">
        <v>79</v>
      </c>
      <c r="C61" s="10" t="s">
        <v>244</v>
      </c>
      <c r="D61" s="10" t="s">
        <v>12</v>
      </c>
      <c r="E61" s="10" t="s">
        <v>245</v>
      </c>
      <c r="F61" s="11" t="s">
        <v>246</v>
      </c>
      <c r="G61" s="11">
        <f t="shared" si="6"/>
        <v>29.42</v>
      </c>
      <c r="H61" s="12">
        <v>79.84</v>
      </c>
      <c r="I61" s="11">
        <f t="shared" si="7"/>
        <v>47.904000000000003</v>
      </c>
      <c r="J61" s="11">
        <f t="shared" si="8"/>
        <v>77.324000000000012</v>
      </c>
      <c r="K61" s="10" t="s">
        <v>209</v>
      </c>
      <c r="L61" s="10"/>
    </row>
    <row r="62" spans="1:12" s="14" customFormat="1" ht="27" customHeight="1">
      <c r="A62" s="9">
        <v>15</v>
      </c>
      <c r="B62" s="9" t="s">
        <v>79</v>
      </c>
      <c r="C62" s="10" t="s">
        <v>247</v>
      </c>
      <c r="D62" s="10" t="s">
        <v>12</v>
      </c>
      <c r="E62" s="10" t="s">
        <v>248</v>
      </c>
      <c r="F62" s="11" t="s">
        <v>249</v>
      </c>
      <c r="G62" s="11">
        <f t="shared" si="6"/>
        <v>27.92</v>
      </c>
      <c r="H62" s="12">
        <v>81.84</v>
      </c>
      <c r="I62" s="11">
        <f t="shared" si="7"/>
        <v>49.103999999999999</v>
      </c>
      <c r="J62" s="11">
        <f t="shared" si="8"/>
        <v>77.024000000000001</v>
      </c>
      <c r="K62" s="10" t="s">
        <v>209</v>
      </c>
      <c r="L62" s="10"/>
    </row>
    <row r="63" spans="1:12" s="14" customFormat="1" ht="27" customHeight="1">
      <c r="A63" s="9"/>
      <c r="B63" s="9"/>
      <c r="C63" s="10"/>
      <c r="D63" s="10"/>
      <c r="E63" s="10"/>
      <c r="F63" s="11"/>
      <c r="G63" s="11"/>
      <c r="H63" s="12"/>
      <c r="I63" s="11"/>
      <c r="J63" s="11"/>
      <c r="K63" s="10"/>
      <c r="L63" s="10"/>
    </row>
    <row r="64" spans="1:12" s="14" customFormat="1" ht="27" customHeight="1">
      <c r="A64" s="9">
        <v>1</v>
      </c>
      <c r="B64" s="9" t="s">
        <v>79</v>
      </c>
      <c r="C64" s="10" t="s">
        <v>254</v>
      </c>
      <c r="D64" s="10" t="s">
        <v>12</v>
      </c>
      <c r="E64" s="10" t="s">
        <v>255</v>
      </c>
      <c r="F64" s="11" t="s">
        <v>256</v>
      </c>
      <c r="G64" s="11">
        <f t="shared" ref="G64:G70" si="9">F64*0.4</f>
        <v>28.72</v>
      </c>
      <c r="H64" s="12">
        <v>87.8</v>
      </c>
      <c r="I64" s="11">
        <f t="shared" ref="I64:I70" si="10">H64*0.6</f>
        <v>52.68</v>
      </c>
      <c r="J64" s="11">
        <f t="shared" ref="J64:J70" si="11">G64+I64</f>
        <v>81.400000000000006</v>
      </c>
      <c r="K64" s="10" t="s">
        <v>257</v>
      </c>
      <c r="L64" s="10"/>
    </row>
    <row r="65" spans="1:12" s="14" customFormat="1" ht="27" customHeight="1">
      <c r="A65" s="9">
        <v>2</v>
      </c>
      <c r="B65" s="9" t="s">
        <v>79</v>
      </c>
      <c r="C65" s="10" t="s">
        <v>258</v>
      </c>
      <c r="D65" s="10" t="s">
        <v>12</v>
      </c>
      <c r="E65" s="10" t="s">
        <v>259</v>
      </c>
      <c r="F65" s="11" t="s">
        <v>260</v>
      </c>
      <c r="G65" s="11">
        <f t="shared" si="9"/>
        <v>27.84</v>
      </c>
      <c r="H65" s="12">
        <v>87.8</v>
      </c>
      <c r="I65" s="11">
        <f t="shared" si="10"/>
        <v>52.68</v>
      </c>
      <c r="J65" s="11">
        <f t="shared" si="11"/>
        <v>80.52</v>
      </c>
      <c r="K65" s="10" t="s">
        <v>257</v>
      </c>
      <c r="L65" s="10"/>
    </row>
    <row r="66" spans="1:12" s="14" customFormat="1" ht="27" customHeight="1">
      <c r="A66" s="9">
        <v>3</v>
      </c>
      <c r="B66" s="9" t="s">
        <v>79</v>
      </c>
      <c r="C66" s="10" t="s">
        <v>261</v>
      </c>
      <c r="D66" s="10" t="s">
        <v>14</v>
      </c>
      <c r="E66" s="10" t="s">
        <v>262</v>
      </c>
      <c r="F66" s="11" t="s">
        <v>221</v>
      </c>
      <c r="G66" s="11">
        <f t="shared" si="9"/>
        <v>30.439999999999998</v>
      </c>
      <c r="H66" s="12">
        <v>80.400000000000006</v>
      </c>
      <c r="I66" s="11">
        <f t="shared" si="10"/>
        <v>48.24</v>
      </c>
      <c r="J66" s="11">
        <f t="shared" si="11"/>
        <v>78.680000000000007</v>
      </c>
      <c r="K66" s="10" t="s">
        <v>257</v>
      </c>
      <c r="L66" s="10"/>
    </row>
    <row r="67" spans="1:12" s="14" customFormat="1" ht="27" customHeight="1">
      <c r="A67" s="9">
        <v>4</v>
      </c>
      <c r="B67" s="9" t="s">
        <v>79</v>
      </c>
      <c r="C67" s="10" t="s">
        <v>263</v>
      </c>
      <c r="D67" s="10" t="s">
        <v>12</v>
      </c>
      <c r="E67" s="10" t="s">
        <v>264</v>
      </c>
      <c r="F67" s="11" t="s">
        <v>265</v>
      </c>
      <c r="G67" s="11">
        <f t="shared" si="9"/>
        <v>29.02</v>
      </c>
      <c r="H67" s="12">
        <v>82.4</v>
      </c>
      <c r="I67" s="11">
        <f t="shared" si="10"/>
        <v>49.440000000000005</v>
      </c>
      <c r="J67" s="11">
        <f t="shared" si="11"/>
        <v>78.460000000000008</v>
      </c>
      <c r="K67" s="10" t="s">
        <v>257</v>
      </c>
      <c r="L67" s="10"/>
    </row>
    <row r="68" spans="1:12" s="14" customFormat="1" ht="27" customHeight="1">
      <c r="A68" s="9">
        <v>5</v>
      </c>
      <c r="B68" s="9" t="s">
        <v>79</v>
      </c>
      <c r="C68" s="10" t="s">
        <v>266</v>
      </c>
      <c r="D68" s="10" t="s">
        <v>12</v>
      </c>
      <c r="E68" s="10" t="s">
        <v>267</v>
      </c>
      <c r="F68" s="11" t="s">
        <v>268</v>
      </c>
      <c r="G68" s="11">
        <f t="shared" si="9"/>
        <v>26.960000000000004</v>
      </c>
      <c r="H68" s="12">
        <v>84</v>
      </c>
      <c r="I68" s="11">
        <f t="shared" si="10"/>
        <v>50.4</v>
      </c>
      <c r="J68" s="11">
        <f t="shared" si="11"/>
        <v>77.36</v>
      </c>
      <c r="K68" s="10" t="s">
        <v>257</v>
      </c>
      <c r="L68" s="10"/>
    </row>
    <row r="69" spans="1:12" s="14" customFormat="1" ht="27" customHeight="1">
      <c r="A69" s="9">
        <v>6</v>
      </c>
      <c r="B69" s="9" t="s">
        <v>79</v>
      </c>
      <c r="C69" s="10" t="s">
        <v>269</v>
      </c>
      <c r="D69" s="10" t="s">
        <v>12</v>
      </c>
      <c r="E69" s="10" t="s">
        <v>270</v>
      </c>
      <c r="F69" s="11" t="s">
        <v>271</v>
      </c>
      <c r="G69" s="11">
        <f t="shared" si="9"/>
        <v>25.12</v>
      </c>
      <c r="H69" s="12">
        <v>86.8</v>
      </c>
      <c r="I69" s="11">
        <f t="shared" si="10"/>
        <v>52.08</v>
      </c>
      <c r="J69" s="11">
        <f t="shared" si="11"/>
        <v>77.2</v>
      </c>
      <c r="K69" s="10" t="s">
        <v>257</v>
      </c>
      <c r="L69" s="10"/>
    </row>
    <row r="70" spans="1:12" s="14" customFormat="1" ht="27" customHeight="1">
      <c r="A70" s="9">
        <v>7</v>
      </c>
      <c r="B70" s="9" t="s">
        <v>79</v>
      </c>
      <c r="C70" s="10" t="s">
        <v>272</v>
      </c>
      <c r="D70" s="10" t="s">
        <v>12</v>
      </c>
      <c r="E70" s="10" t="s">
        <v>273</v>
      </c>
      <c r="F70" s="11" t="s">
        <v>274</v>
      </c>
      <c r="G70" s="11">
        <f t="shared" si="9"/>
        <v>20.200000000000003</v>
      </c>
      <c r="H70" s="12">
        <v>77.400000000000006</v>
      </c>
      <c r="I70" s="11">
        <f t="shared" si="10"/>
        <v>46.440000000000005</v>
      </c>
      <c r="J70" s="11">
        <f t="shared" si="11"/>
        <v>66.640000000000015</v>
      </c>
      <c r="K70" s="10" t="s">
        <v>257</v>
      </c>
      <c r="L70" s="10"/>
    </row>
    <row r="71" spans="1:12" s="14" customFormat="1" ht="27" customHeight="1">
      <c r="A71" s="9"/>
      <c r="B71" s="9"/>
      <c r="C71" s="10"/>
      <c r="D71" s="10"/>
      <c r="E71" s="10"/>
      <c r="F71" s="11"/>
      <c r="G71" s="11"/>
      <c r="H71" s="12"/>
      <c r="I71" s="11"/>
      <c r="J71" s="11"/>
      <c r="K71" s="10"/>
      <c r="L71" s="10"/>
    </row>
    <row r="72" spans="1:12" s="14" customFormat="1" ht="27" customHeight="1">
      <c r="A72" s="9">
        <v>1</v>
      </c>
      <c r="B72" s="9" t="s">
        <v>79</v>
      </c>
      <c r="C72" s="10" t="s">
        <v>275</v>
      </c>
      <c r="D72" s="10" t="s">
        <v>12</v>
      </c>
      <c r="E72" s="10" t="s">
        <v>276</v>
      </c>
      <c r="F72" s="11" t="s">
        <v>277</v>
      </c>
      <c r="G72" s="11">
        <f t="shared" ref="G72:G83" si="12">F72*0.4</f>
        <v>27.28</v>
      </c>
      <c r="H72" s="12">
        <v>87</v>
      </c>
      <c r="I72" s="11">
        <f t="shared" ref="I72:I83" si="13">H72*0.6</f>
        <v>52.199999999999996</v>
      </c>
      <c r="J72" s="11">
        <f t="shared" ref="J72:J83" si="14">G72+I72</f>
        <v>79.47999999999999</v>
      </c>
      <c r="K72" s="10" t="s">
        <v>278</v>
      </c>
      <c r="L72" s="10"/>
    </row>
    <row r="73" spans="1:12" s="14" customFormat="1" ht="27" customHeight="1">
      <c r="A73" s="9">
        <v>2</v>
      </c>
      <c r="B73" s="9" t="s">
        <v>79</v>
      </c>
      <c r="C73" s="10" t="s">
        <v>279</v>
      </c>
      <c r="D73" s="10" t="s">
        <v>12</v>
      </c>
      <c r="E73" s="10" t="s">
        <v>280</v>
      </c>
      <c r="F73" s="11" t="s">
        <v>281</v>
      </c>
      <c r="G73" s="11">
        <f t="shared" si="12"/>
        <v>26.980000000000004</v>
      </c>
      <c r="H73" s="12">
        <v>87.2</v>
      </c>
      <c r="I73" s="11">
        <f t="shared" si="13"/>
        <v>52.32</v>
      </c>
      <c r="J73" s="11">
        <f t="shared" si="14"/>
        <v>79.300000000000011</v>
      </c>
      <c r="K73" s="10" t="s">
        <v>278</v>
      </c>
      <c r="L73" s="10"/>
    </row>
    <row r="74" spans="1:12" s="14" customFormat="1" ht="27" customHeight="1">
      <c r="A74" s="9">
        <v>3</v>
      </c>
      <c r="B74" s="9" t="s">
        <v>79</v>
      </c>
      <c r="C74" s="10" t="s">
        <v>282</v>
      </c>
      <c r="D74" s="10" t="s">
        <v>12</v>
      </c>
      <c r="E74" s="10" t="s">
        <v>283</v>
      </c>
      <c r="F74" s="11" t="s">
        <v>284</v>
      </c>
      <c r="G74" s="11">
        <f t="shared" si="12"/>
        <v>27.3</v>
      </c>
      <c r="H74" s="12">
        <v>84.6</v>
      </c>
      <c r="I74" s="11">
        <f t="shared" si="13"/>
        <v>50.76</v>
      </c>
      <c r="J74" s="11">
        <f t="shared" si="14"/>
        <v>78.06</v>
      </c>
      <c r="K74" s="10" t="s">
        <v>278</v>
      </c>
      <c r="L74" s="10"/>
    </row>
    <row r="75" spans="1:12" s="14" customFormat="1" ht="27" customHeight="1">
      <c r="A75" s="9">
        <v>4</v>
      </c>
      <c r="B75" s="9" t="s">
        <v>79</v>
      </c>
      <c r="C75" s="10" t="s">
        <v>285</v>
      </c>
      <c r="D75" s="10" t="s">
        <v>14</v>
      </c>
      <c r="E75" s="10" t="s">
        <v>286</v>
      </c>
      <c r="F75" s="11" t="s">
        <v>287</v>
      </c>
      <c r="G75" s="11">
        <f t="shared" si="12"/>
        <v>25.860000000000003</v>
      </c>
      <c r="H75" s="12">
        <v>85.6</v>
      </c>
      <c r="I75" s="11">
        <f t="shared" si="13"/>
        <v>51.359999999999992</v>
      </c>
      <c r="J75" s="11">
        <f t="shared" si="14"/>
        <v>77.22</v>
      </c>
      <c r="K75" s="10" t="s">
        <v>278</v>
      </c>
      <c r="L75" s="10"/>
    </row>
    <row r="76" spans="1:12" s="14" customFormat="1" ht="27" customHeight="1">
      <c r="A76" s="9">
        <v>5</v>
      </c>
      <c r="B76" s="9" t="s">
        <v>79</v>
      </c>
      <c r="C76" s="10" t="s">
        <v>288</v>
      </c>
      <c r="D76" s="10" t="s">
        <v>14</v>
      </c>
      <c r="E76" s="10" t="s">
        <v>289</v>
      </c>
      <c r="F76" s="11" t="s">
        <v>290</v>
      </c>
      <c r="G76" s="11">
        <f t="shared" si="12"/>
        <v>24.540000000000003</v>
      </c>
      <c r="H76" s="12">
        <v>87.2</v>
      </c>
      <c r="I76" s="11">
        <f t="shared" si="13"/>
        <v>52.32</v>
      </c>
      <c r="J76" s="11">
        <f t="shared" si="14"/>
        <v>76.86</v>
      </c>
      <c r="K76" s="10" t="s">
        <v>278</v>
      </c>
      <c r="L76" s="10"/>
    </row>
    <row r="77" spans="1:12" s="14" customFormat="1" ht="27" customHeight="1">
      <c r="A77" s="9">
        <v>6</v>
      </c>
      <c r="B77" s="9" t="s">
        <v>79</v>
      </c>
      <c r="C77" s="10" t="s">
        <v>291</v>
      </c>
      <c r="D77" s="10" t="s">
        <v>14</v>
      </c>
      <c r="E77" s="10" t="s">
        <v>292</v>
      </c>
      <c r="F77" s="11" t="s">
        <v>293</v>
      </c>
      <c r="G77" s="11">
        <f t="shared" si="12"/>
        <v>25.52</v>
      </c>
      <c r="H77" s="12">
        <v>85.4</v>
      </c>
      <c r="I77" s="11">
        <f t="shared" si="13"/>
        <v>51.24</v>
      </c>
      <c r="J77" s="11">
        <f t="shared" si="14"/>
        <v>76.760000000000005</v>
      </c>
      <c r="K77" s="10" t="s">
        <v>278</v>
      </c>
      <c r="L77" s="10"/>
    </row>
    <row r="78" spans="1:12" s="14" customFormat="1" ht="27" customHeight="1">
      <c r="A78" s="9">
        <v>7</v>
      </c>
      <c r="B78" s="9" t="s">
        <v>79</v>
      </c>
      <c r="C78" s="10" t="s">
        <v>294</v>
      </c>
      <c r="D78" s="10" t="s">
        <v>14</v>
      </c>
      <c r="E78" s="10" t="s">
        <v>295</v>
      </c>
      <c r="F78" s="11" t="s">
        <v>18</v>
      </c>
      <c r="G78" s="11">
        <f t="shared" si="12"/>
        <v>27.680000000000003</v>
      </c>
      <c r="H78" s="12">
        <v>81.400000000000006</v>
      </c>
      <c r="I78" s="11">
        <f t="shared" si="13"/>
        <v>48.84</v>
      </c>
      <c r="J78" s="11">
        <f t="shared" si="14"/>
        <v>76.52000000000001</v>
      </c>
      <c r="K78" s="10" t="s">
        <v>278</v>
      </c>
      <c r="L78" s="10"/>
    </row>
    <row r="79" spans="1:12" s="14" customFormat="1" ht="27" customHeight="1">
      <c r="A79" s="9">
        <v>8</v>
      </c>
      <c r="B79" s="9" t="s">
        <v>79</v>
      </c>
      <c r="C79" s="10" t="s">
        <v>296</v>
      </c>
      <c r="D79" s="10" t="s">
        <v>12</v>
      </c>
      <c r="E79" s="10" t="s">
        <v>297</v>
      </c>
      <c r="F79" s="11" t="s">
        <v>298</v>
      </c>
      <c r="G79" s="11">
        <f t="shared" si="12"/>
        <v>24.76</v>
      </c>
      <c r="H79" s="12">
        <v>83.4</v>
      </c>
      <c r="I79" s="11">
        <f t="shared" si="13"/>
        <v>50.04</v>
      </c>
      <c r="J79" s="11">
        <f t="shared" si="14"/>
        <v>74.8</v>
      </c>
      <c r="K79" s="10" t="s">
        <v>278</v>
      </c>
      <c r="L79" s="10"/>
    </row>
    <row r="80" spans="1:12" s="14" customFormat="1" ht="27" customHeight="1">
      <c r="A80" s="9">
        <v>9</v>
      </c>
      <c r="B80" s="9" t="s">
        <v>79</v>
      </c>
      <c r="C80" s="10" t="s">
        <v>299</v>
      </c>
      <c r="D80" s="10" t="s">
        <v>12</v>
      </c>
      <c r="E80" s="10" t="s">
        <v>300</v>
      </c>
      <c r="F80" s="11" t="s">
        <v>301</v>
      </c>
      <c r="G80" s="11">
        <f t="shared" si="12"/>
        <v>25.46</v>
      </c>
      <c r="H80" s="12">
        <v>81.8</v>
      </c>
      <c r="I80" s="11">
        <f t="shared" si="13"/>
        <v>49.08</v>
      </c>
      <c r="J80" s="11">
        <f t="shared" si="14"/>
        <v>74.539999999999992</v>
      </c>
      <c r="K80" s="10" t="s">
        <v>278</v>
      </c>
      <c r="L80" s="10"/>
    </row>
    <row r="81" spans="1:12" s="14" customFormat="1" ht="27" customHeight="1">
      <c r="A81" s="9">
        <v>10</v>
      </c>
      <c r="B81" s="9" t="s">
        <v>79</v>
      </c>
      <c r="C81" s="10" t="s">
        <v>302</v>
      </c>
      <c r="D81" s="10" t="s">
        <v>12</v>
      </c>
      <c r="E81" s="10" t="s">
        <v>303</v>
      </c>
      <c r="F81" s="11" t="s">
        <v>304</v>
      </c>
      <c r="G81" s="11">
        <f t="shared" si="12"/>
        <v>24.44</v>
      </c>
      <c r="H81" s="12">
        <v>83.2</v>
      </c>
      <c r="I81" s="11">
        <f t="shared" si="13"/>
        <v>49.92</v>
      </c>
      <c r="J81" s="11">
        <f t="shared" si="14"/>
        <v>74.36</v>
      </c>
      <c r="K81" s="10" t="s">
        <v>278</v>
      </c>
      <c r="L81" s="10"/>
    </row>
    <row r="82" spans="1:12" s="14" customFormat="1" ht="27" customHeight="1">
      <c r="A82" s="9">
        <v>11</v>
      </c>
      <c r="B82" s="9" t="s">
        <v>79</v>
      </c>
      <c r="C82" s="10" t="s">
        <v>305</v>
      </c>
      <c r="D82" s="10" t="s">
        <v>12</v>
      </c>
      <c r="E82" s="10" t="s">
        <v>306</v>
      </c>
      <c r="F82" s="11" t="s">
        <v>307</v>
      </c>
      <c r="G82" s="11">
        <f t="shared" si="12"/>
        <v>25.14</v>
      </c>
      <c r="H82" s="12">
        <v>80.8</v>
      </c>
      <c r="I82" s="11">
        <f t="shared" si="13"/>
        <v>48.48</v>
      </c>
      <c r="J82" s="11">
        <f t="shared" si="14"/>
        <v>73.62</v>
      </c>
      <c r="K82" s="10" t="s">
        <v>278</v>
      </c>
      <c r="L82" s="10"/>
    </row>
    <row r="83" spans="1:12" s="14" customFormat="1" ht="27" customHeight="1">
      <c r="A83" s="9">
        <v>12</v>
      </c>
      <c r="B83" s="9" t="s">
        <v>79</v>
      </c>
      <c r="C83" s="10" t="s">
        <v>308</v>
      </c>
      <c r="D83" s="10" t="s">
        <v>12</v>
      </c>
      <c r="E83" s="10" t="s">
        <v>309</v>
      </c>
      <c r="F83" s="11" t="s">
        <v>310</v>
      </c>
      <c r="G83" s="11">
        <f t="shared" si="12"/>
        <v>23.46</v>
      </c>
      <c r="H83" s="12">
        <v>83.4</v>
      </c>
      <c r="I83" s="11">
        <f t="shared" si="13"/>
        <v>50.04</v>
      </c>
      <c r="J83" s="11">
        <f t="shared" si="14"/>
        <v>73.5</v>
      </c>
      <c r="K83" s="10" t="s">
        <v>278</v>
      </c>
      <c r="L83" s="10"/>
    </row>
    <row r="84" spans="1:12" s="14" customFormat="1" ht="27" customHeight="1">
      <c r="A84" s="9"/>
      <c r="B84" s="9"/>
      <c r="C84" s="10"/>
      <c r="D84" s="10"/>
      <c r="E84" s="10"/>
      <c r="F84" s="11"/>
      <c r="G84" s="11"/>
      <c r="H84" s="12"/>
      <c r="I84" s="11"/>
      <c r="J84" s="11"/>
      <c r="K84" s="10"/>
      <c r="L84" s="10"/>
    </row>
    <row r="85" spans="1:12" s="14" customFormat="1" ht="27" customHeight="1">
      <c r="A85" s="9">
        <v>1</v>
      </c>
      <c r="B85" s="9" t="s">
        <v>79</v>
      </c>
      <c r="C85" s="10" t="s">
        <v>311</v>
      </c>
      <c r="D85" s="10" t="s">
        <v>12</v>
      </c>
      <c r="E85" s="10" t="s">
        <v>312</v>
      </c>
      <c r="F85" s="11" t="s">
        <v>19</v>
      </c>
      <c r="G85" s="11">
        <f t="shared" ref="G85:G94" si="15">F85*0.4</f>
        <v>27.480000000000004</v>
      </c>
      <c r="H85" s="12">
        <v>87.4</v>
      </c>
      <c r="I85" s="11">
        <f t="shared" ref="I85:I94" si="16">H85*0.6</f>
        <v>52.440000000000005</v>
      </c>
      <c r="J85" s="11">
        <f t="shared" ref="J85:J94" si="17">G85+I85</f>
        <v>79.920000000000016</v>
      </c>
      <c r="K85" s="10" t="s">
        <v>313</v>
      </c>
      <c r="L85" s="10"/>
    </row>
    <row r="86" spans="1:12" s="14" customFormat="1" ht="27" customHeight="1">
      <c r="A86" s="9">
        <v>2</v>
      </c>
      <c r="B86" s="9" t="s">
        <v>79</v>
      </c>
      <c r="C86" s="10" t="s">
        <v>314</v>
      </c>
      <c r="D86" s="10" t="s">
        <v>12</v>
      </c>
      <c r="E86" s="10" t="s">
        <v>315</v>
      </c>
      <c r="F86" s="11" t="s">
        <v>249</v>
      </c>
      <c r="G86" s="11">
        <f t="shared" si="15"/>
        <v>27.92</v>
      </c>
      <c r="H86" s="12">
        <v>86.6</v>
      </c>
      <c r="I86" s="11">
        <f t="shared" si="16"/>
        <v>51.959999999999994</v>
      </c>
      <c r="J86" s="11">
        <f t="shared" si="17"/>
        <v>79.88</v>
      </c>
      <c r="K86" s="10" t="s">
        <v>313</v>
      </c>
      <c r="L86" s="10"/>
    </row>
    <row r="87" spans="1:12" s="14" customFormat="1" ht="27" customHeight="1">
      <c r="A87" s="9">
        <v>3</v>
      </c>
      <c r="B87" s="9" t="s">
        <v>79</v>
      </c>
      <c r="C87" s="10" t="s">
        <v>316</v>
      </c>
      <c r="D87" s="10" t="s">
        <v>12</v>
      </c>
      <c r="E87" s="10" t="s">
        <v>317</v>
      </c>
      <c r="F87" s="11" t="s">
        <v>318</v>
      </c>
      <c r="G87" s="11">
        <f t="shared" si="15"/>
        <v>26.42</v>
      </c>
      <c r="H87" s="12">
        <v>87.6</v>
      </c>
      <c r="I87" s="11">
        <f t="shared" si="16"/>
        <v>52.559999999999995</v>
      </c>
      <c r="J87" s="11">
        <f t="shared" si="17"/>
        <v>78.97999999999999</v>
      </c>
      <c r="K87" s="10" t="s">
        <v>313</v>
      </c>
      <c r="L87" s="10"/>
    </row>
    <row r="88" spans="1:12" s="14" customFormat="1" ht="27" customHeight="1">
      <c r="A88" s="9">
        <v>4</v>
      </c>
      <c r="B88" s="9" t="s">
        <v>79</v>
      </c>
      <c r="C88" s="10" t="s">
        <v>319</v>
      </c>
      <c r="D88" s="10" t="s">
        <v>12</v>
      </c>
      <c r="E88" s="10" t="s">
        <v>320</v>
      </c>
      <c r="F88" s="11" t="s">
        <v>321</v>
      </c>
      <c r="G88" s="11">
        <f t="shared" si="15"/>
        <v>27.02</v>
      </c>
      <c r="H88" s="12">
        <v>86.4</v>
      </c>
      <c r="I88" s="11">
        <f t="shared" si="16"/>
        <v>51.84</v>
      </c>
      <c r="J88" s="11">
        <f t="shared" si="17"/>
        <v>78.86</v>
      </c>
      <c r="K88" s="10" t="s">
        <v>313</v>
      </c>
      <c r="L88" s="10"/>
    </row>
    <row r="89" spans="1:12" s="14" customFormat="1" ht="27" customHeight="1">
      <c r="A89" s="9">
        <v>5</v>
      </c>
      <c r="B89" s="9" t="s">
        <v>79</v>
      </c>
      <c r="C89" s="10" t="s">
        <v>322</v>
      </c>
      <c r="D89" s="10" t="s">
        <v>12</v>
      </c>
      <c r="E89" s="10" t="s">
        <v>323</v>
      </c>
      <c r="F89" s="11" t="s">
        <v>324</v>
      </c>
      <c r="G89" s="11">
        <f t="shared" si="15"/>
        <v>28.1</v>
      </c>
      <c r="H89" s="12">
        <v>84.2</v>
      </c>
      <c r="I89" s="11">
        <f t="shared" si="16"/>
        <v>50.52</v>
      </c>
      <c r="J89" s="11">
        <f t="shared" si="17"/>
        <v>78.62</v>
      </c>
      <c r="K89" s="10" t="s">
        <v>313</v>
      </c>
      <c r="L89" s="10"/>
    </row>
    <row r="90" spans="1:12" s="14" customFormat="1" ht="27" customHeight="1">
      <c r="A90" s="9">
        <v>6</v>
      </c>
      <c r="B90" s="9" t="s">
        <v>79</v>
      </c>
      <c r="C90" s="10" t="s">
        <v>325</v>
      </c>
      <c r="D90" s="10" t="s">
        <v>12</v>
      </c>
      <c r="E90" s="10" t="s">
        <v>326</v>
      </c>
      <c r="F90" s="11" t="s">
        <v>327</v>
      </c>
      <c r="G90" s="11">
        <f t="shared" si="15"/>
        <v>26.939999999999998</v>
      </c>
      <c r="H90" s="12">
        <v>86</v>
      </c>
      <c r="I90" s="11">
        <f t="shared" si="16"/>
        <v>51.6</v>
      </c>
      <c r="J90" s="11">
        <f t="shared" si="17"/>
        <v>78.539999999999992</v>
      </c>
      <c r="K90" s="10" t="s">
        <v>313</v>
      </c>
      <c r="L90" s="10"/>
    </row>
    <row r="91" spans="1:12" s="14" customFormat="1" ht="27" customHeight="1">
      <c r="A91" s="9">
        <v>7</v>
      </c>
      <c r="B91" s="9" t="s">
        <v>79</v>
      </c>
      <c r="C91" s="10" t="s">
        <v>328</v>
      </c>
      <c r="D91" s="10" t="s">
        <v>12</v>
      </c>
      <c r="E91" s="10" t="s">
        <v>329</v>
      </c>
      <c r="F91" s="11" t="s">
        <v>330</v>
      </c>
      <c r="G91" s="11">
        <f t="shared" si="15"/>
        <v>26.5</v>
      </c>
      <c r="H91" s="12">
        <v>86.6</v>
      </c>
      <c r="I91" s="11">
        <f t="shared" si="16"/>
        <v>51.959999999999994</v>
      </c>
      <c r="J91" s="11">
        <f t="shared" si="17"/>
        <v>78.459999999999994</v>
      </c>
      <c r="K91" s="10" t="s">
        <v>313</v>
      </c>
      <c r="L91" s="10"/>
    </row>
    <row r="92" spans="1:12" s="14" customFormat="1" ht="27" customHeight="1">
      <c r="A92" s="9">
        <v>8</v>
      </c>
      <c r="B92" s="9" t="s">
        <v>79</v>
      </c>
      <c r="C92" s="10" t="s">
        <v>331</v>
      </c>
      <c r="D92" s="10" t="s">
        <v>12</v>
      </c>
      <c r="E92" s="10" t="s">
        <v>332</v>
      </c>
      <c r="F92" s="11" t="s">
        <v>333</v>
      </c>
      <c r="G92" s="11">
        <f t="shared" si="15"/>
        <v>27.439999999999998</v>
      </c>
      <c r="H92" s="12">
        <v>84.8</v>
      </c>
      <c r="I92" s="11">
        <f t="shared" si="16"/>
        <v>50.879999999999995</v>
      </c>
      <c r="J92" s="11">
        <f t="shared" si="17"/>
        <v>78.319999999999993</v>
      </c>
      <c r="K92" s="10" t="s">
        <v>313</v>
      </c>
      <c r="L92" s="10"/>
    </row>
    <row r="93" spans="1:12" s="14" customFormat="1" ht="27" customHeight="1">
      <c r="A93" s="9">
        <v>9</v>
      </c>
      <c r="B93" s="9" t="s">
        <v>79</v>
      </c>
      <c r="C93" s="10" t="s">
        <v>334</v>
      </c>
      <c r="D93" s="10" t="s">
        <v>12</v>
      </c>
      <c r="E93" s="10" t="s">
        <v>335</v>
      </c>
      <c r="F93" s="11" t="s">
        <v>336</v>
      </c>
      <c r="G93" s="11">
        <f t="shared" si="15"/>
        <v>26.92</v>
      </c>
      <c r="H93" s="12">
        <v>85.2</v>
      </c>
      <c r="I93" s="11">
        <f t="shared" si="16"/>
        <v>51.12</v>
      </c>
      <c r="J93" s="11">
        <f t="shared" si="17"/>
        <v>78.039999999999992</v>
      </c>
      <c r="K93" s="10" t="s">
        <v>313</v>
      </c>
      <c r="L93" s="10"/>
    </row>
    <row r="94" spans="1:12" s="14" customFormat="1" ht="27" customHeight="1">
      <c r="A94" s="9">
        <v>10</v>
      </c>
      <c r="B94" s="9" t="s">
        <v>79</v>
      </c>
      <c r="C94" s="10" t="s">
        <v>337</v>
      </c>
      <c r="D94" s="10" t="s">
        <v>12</v>
      </c>
      <c r="E94" s="10" t="s">
        <v>338</v>
      </c>
      <c r="F94" s="11" t="s">
        <v>339</v>
      </c>
      <c r="G94" s="11">
        <f t="shared" si="15"/>
        <v>26.24</v>
      </c>
      <c r="H94" s="12">
        <v>86</v>
      </c>
      <c r="I94" s="11">
        <f t="shared" si="16"/>
        <v>51.6</v>
      </c>
      <c r="J94" s="11">
        <f t="shared" si="17"/>
        <v>77.84</v>
      </c>
      <c r="K94" s="10" t="s">
        <v>313</v>
      </c>
      <c r="L94" s="10"/>
    </row>
    <row r="95" spans="1:12" s="14" customFormat="1" ht="27" customHeight="1">
      <c r="A95" s="9"/>
      <c r="B95" s="9"/>
      <c r="C95" s="10"/>
      <c r="D95" s="10"/>
      <c r="E95" s="10"/>
      <c r="F95" s="11"/>
      <c r="G95" s="11"/>
      <c r="H95" s="12"/>
      <c r="I95" s="11"/>
      <c r="J95" s="11"/>
      <c r="K95" s="10"/>
      <c r="L95" s="10"/>
    </row>
    <row r="96" spans="1:12" s="14" customFormat="1" ht="27.95" customHeight="1">
      <c r="A96" s="9">
        <v>1</v>
      </c>
      <c r="B96" s="9" t="s">
        <v>79</v>
      </c>
      <c r="C96" s="10" t="s">
        <v>250</v>
      </c>
      <c r="D96" s="10" t="s">
        <v>12</v>
      </c>
      <c r="E96" s="10" t="s">
        <v>251</v>
      </c>
      <c r="F96" s="11" t="s">
        <v>252</v>
      </c>
      <c r="G96" s="11">
        <f t="shared" ref="G96" si="18">F96*0.4</f>
        <v>23.72</v>
      </c>
      <c r="H96" s="12">
        <v>78.56</v>
      </c>
      <c r="I96" s="11">
        <f t="shared" ref="I96" si="19">H96*0.6</f>
        <v>47.136000000000003</v>
      </c>
      <c r="J96" s="11">
        <f t="shared" ref="J96" si="20">G96+I96</f>
        <v>70.855999999999995</v>
      </c>
      <c r="K96" s="10" t="s">
        <v>253</v>
      </c>
      <c r="L96" s="10"/>
    </row>
    <row r="97" spans="1:12" s="14" customFormat="1" ht="27" customHeight="1">
      <c r="A97" s="9"/>
      <c r="B97" s="9"/>
      <c r="C97" s="10"/>
      <c r="D97" s="10"/>
      <c r="E97" s="10"/>
      <c r="F97" s="11"/>
      <c r="G97" s="11"/>
      <c r="H97" s="12"/>
      <c r="I97" s="11"/>
      <c r="J97" s="11"/>
      <c r="K97" s="10"/>
      <c r="L97" s="10"/>
    </row>
    <row r="98" spans="1:12" s="14" customFormat="1" ht="27" customHeight="1">
      <c r="A98" s="9">
        <v>1</v>
      </c>
      <c r="B98" s="9" t="s">
        <v>79</v>
      </c>
      <c r="C98" s="10" t="s">
        <v>340</v>
      </c>
      <c r="D98" s="10" t="s">
        <v>12</v>
      </c>
      <c r="E98" s="10" t="s">
        <v>341</v>
      </c>
      <c r="F98" s="11" t="s">
        <v>342</v>
      </c>
      <c r="G98" s="11">
        <f t="shared" ref="G98" si="21">F98*0.4</f>
        <v>33.580000000000005</v>
      </c>
      <c r="H98" s="12">
        <v>85.96</v>
      </c>
      <c r="I98" s="11">
        <f t="shared" ref="I98" si="22">H98*0.6</f>
        <v>51.575999999999993</v>
      </c>
      <c r="J98" s="11">
        <f t="shared" ref="J98" si="23">G98+I98</f>
        <v>85.156000000000006</v>
      </c>
      <c r="K98" s="10" t="s">
        <v>343</v>
      </c>
      <c r="L98" s="10"/>
    </row>
    <row r="99" spans="1:12" s="14" customFormat="1" ht="27" customHeight="1">
      <c r="A99" s="9"/>
      <c r="B99" s="9"/>
      <c r="C99" s="10"/>
      <c r="D99" s="10"/>
      <c r="E99" s="10"/>
      <c r="F99" s="11"/>
      <c r="G99" s="11"/>
      <c r="H99" s="12"/>
      <c r="I99" s="11"/>
      <c r="J99" s="11"/>
      <c r="K99" s="10"/>
      <c r="L99" s="10"/>
    </row>
    <row r="100" spans="1:12" s="14" customFormat="1" ht="27" customHeight="1">
      <c r="A100" s="9">
        <v>1</v>
      </c>
      <c r="B100" s="9" t="s">
        <v>79</v>
      </c>
      <c r="C100" s="10" t="s">
        <v>344</v>
      </c>
      <c r="D100" s="10" t="s">
        <v>12</v>
      </c>
      <c r="E100" s="10" t="s">
        <v>345</v>
      </c>
      <c r="F100" s="11" t="s">
        <v>246</v>
      </c>
      <c r="G100" s="11">
        <f>F100*0.4</f>
        <v>29.42</v>
      </c>
      <c r="H100" s="12">
        <v>84.08</v>
      </c>
      <c r="I100" s="11">
        <f>H100*0.6</f>
        <v>50.448</v>
      </c>
      <c r="J100" s="11">
        <f>G100+I100</f>
        <v>79.867999999999995</v>
      </c>
      <c r="K100" s="10" t="s">
        <v>22</v>
      </c>
      <c r="L100" s="10"/>
    </row>
    <row r="101" spans="1:12" s="14" customFormat="1" ht="27" customHeight="1">
      <c r="A101" s="9"/>
      <c r="B101" s="9"/>
      <c r="C101" s="10"/>
      <c r="D101" s="10"/>
      <c r="E101" s="10"/>
      <c r="F101" s="11"/>
      <c r="G101" s="11"/>
      <c r="H101" s="12"/>
      <c r="I101" s="11"/>
      <c r="J101" s="11"/>
      <c r="K101" s="10"/>
      <c r="L101" s="10"/>
    </row>
    <row r="102" spans="1:12" s="14" customFormat="1" ht="27" customHeight="1">
      <c r="A102" s="9">
        <v>1</v>
      </c>
      <c r="B102" s="9" t="s">
        <v>79</v>
      </c>
      <c r="C102" s="10" t="s">
        <v>346</v>
      </c>
      <c r="D102" s="10" t="s">
        <v>12</v>
      </c>
      <c r="E102" s="10" t="s">
        <v>347</v>
      </c>
      <c r="F102" s="11" t="s">
        <v>348</v>
      </c>
      <c r="G102" s="11">
        <f>F102*0.4</f>
        <v>25.180000000000003</v>
      </c>
      <c r="H102" s="12">
        <v>84.54</v>
      </c>
      <c r="I102" s="11">
        <f>H102*0.6</f>
        <v>50.724000000000004</v>
      </c>
      <c r="J102" s="11">
        <f>G102+I102</f>
        <v>75.904000000000011</v>
      </c>
      <c r="K102" s="10" t="s">
        <v>23</v>
      </c>
      <c r="L102" s="10"/>
    </row>
    <row r="103" spans="1:12" s="14" customFormat="1" ht="27" customHeight="1">
      <c r="A103" s="9">
        <v>2</v>
      </c>
      <c r="B103" s="9" t="s">
        <v>79</v>
      </c>
      <c r="C103" s="10" t="s">
        <v>349</v>
      </c>
      <c r="D103" s="10" t="s">
        <v>12</v>
      </c>
      <c r="E103" s="10" t="s">
        <v>350</v>
      </c>
      <c r="F103" s="11" t="s">
        <v>351</v>
      </c>
      <c r="G103" s="11">
        <f>F103*0.4</f>
        <v>25.560000000000002</v>
      </c>
      <c r="H103" s="12">
        <v>83.2</v>
      </c>
      <c r="I103" s="11">
        <f>H103*0.6</f>
        <v>49.92</v>
      </c>
      <c r="J103" s="11">
        <f>G103+I103</f>
        <v>75.48</v>
      </c>
      <c r="K103" s="10" t="s">
        <v>23</v>
      </c>
      <c r="L103" s="10"/>
    </row>
    <row r="104" spans="1:12" s="14" customFormat="1" ht="27" customHeight="1">
      <c r="A104" s="9"/>
      <c r="B104" s="9"/>
      <c r="C104" s="10"/>
      <c r="D104" s="10"/>
      <c r="E104" s="10"/>
      <c r="F104" s="11"/>
      <c r="G104" s="11"/>
      <c r="H104" s="12"/>
      <c r="I104" s="11"/>
      <c r="J104" s="11"/>
      <c r="K104" s="10"/>
      <c r="L104" s="10"/>
    </row>
    <row r="105" spans="1:12" s="14" customFormat="1" ht="27" customHeight="1">
      <c r="A105" s="9">
        <v>1</v>
      </c>
      <c r="B105" s="9" t="s">
        <v>79</v>
      </c>
      <c r="C105" s="10" t="s">
        <v>352</v>
      </c>
      <c r="D105" s="10" t="s">
        <v>12</v>
      </c>
      <c r="E105" s="10" t="s">
        <v>353</v>
      </c>
      <c r="F105" s="11" t="s">
        <v>354</v>
      </c>
      <c r="G105" s="11">
        <f t="shared" ref="G105:G106" si="24">F105*0.4</f>
        <v>32.260000000000005</v>
      </c>
      <c r="H105" s="12">
        <v>79.84</v>
      </c>
      <c r="I105" s="11">
        <f t="shared" ref="I105:I106" si="25">H105*0.6</f>
        <v>47.904000000000003</v>
      </c>
      <c r="J105" s="11">
        <f t="shared" ref="J105:J106" si="26">G105+I105</f>
        <v>80.164000000000016</v>
      </c>
      <c r="K105" s="10" t="s">
        <v>24</v>
      </c>
      <c r="L105" s="10"/>
    </row>
    <row r="106" spans="1:12" s="14" customFormat="1" ht="27" customHeight="1">
      <c r="A106" s="9">
        <v>2</v>
      </c>
      <c r="B106" s="9" t="s">
        <v>79</v>
      </c>
      <c r="C106" s="10" t="s">
        <v>355</v>
      </c>
      <c r="D106" s="10" t="s">
        <v>12</v>
      </c>
      <c r="E106" s="10" t="s">
        <v>356</v>
      </c>
      <c r="F106" s="11" t="s">
        <v>231</v>
      </c>
      <c r="G106" s="11">
        <f t="shared" si="24"/>
        <v>29.34</v>
      </c>
      <c r="H106" s="12">
        <v>81.08</v>
      </c>
      <c r="I106" s="11">
        <f t="shared" si="25"/>
        <v>48.647999999999996</v>
      </c>
      <c r="J106" s="11">
        <f t="shared" si="26"/>
        <v>77.988</v>
      </c>
      <c r="K106" s="10" t="s">
        <v>24</v>
      </c>
      <c r="L106" s="10"/>
    </row>
    <row r="107" spans="1:12" s="14" customFormat="1" ht="27" customHeight="1">
      <c r="A107" s="9"/>
      <c r="B107" s="9"/>
      <c r="C107" s="10"/>
      <c r="D107" s="10"/>
      <c r="E107" s="10"/>
      <c r="F107" s="11"/>
      <c r="G107" s="11"/>
      <c r="H107" s="12"/>
      <c r="I107" s="11"/>
      <c r="J107" s="11"/>
      <c r="K107" s="10"/>
      <c r="L107" s="10"/>
    </row>
    <row r="108" spans="1:12" s="14" customFormat="1" ht="27" customHeight="1">
      <c r="A108" s="9">
        <v>1</v>
      </c>
      <c r="B108" s="9" t="s">
        <v>79</v>
      </c>
      <c r="C108" s="10" t="s">
        <v>357</v>
      </c>
      <c r="D108" s="10" t="s">
        <v>12</v>
      </c>
      <c r="E108" s="10" t="s">
        <v>358</v>
      </c>
      <c r="F108" s="11" t="s">
        <v>359</v>
      </c>
      <c r="G108" s="11">
        <f>F108*0.4</f>
        <v>29.439999999999998</v>
      </c>
      <c r="H108" s="12">
        <v>86.94</v>
      </c>
      <c r="I108" s="11">
        <f>H108*0.6</f>
        <v>52.163999999999994</v>
      </c>
      <c r="J108" s="11">
        <f>G108+I108</f>
        <v>81.603999999999985</v>
      </c>
      <c r="K108" s="10" t="s">
        <v>25</v>
      </c>
      <c r="L108" s="10"/>
    </row>
    <row r="109" spans="1:12" s="14" customFormat="1" ht="27" customHeight="1">
      <c r="A109" s="9">
        <v>2</v>
      </c>
      <c r="B109" s="9" t="s">
        <v>79</v>
      </c>
      <c r="C109" s="10" t="s">
        <v>360</v>
      </c>
      <c r="D109" s="10" t="s">
        <v>12</v>
      </c>
      <c r="E109" s="10" t="s">
        <v>361</v>
      </c>
      <c r="F109" s="11" t="s">
        <v>362</v>
      </c>
      <c r="G109" s="11">
        <f>F109*0.4</f>
        <v>31.74</v>
      </c>
      <c r="H109" s="12">
        <v>82.78</v>
      </c>
      <c r="I109" s="11">
        <f>H109*0.6</f>
        <v>49.667999999999999</v>
      </c>
      <c r="J109" s="11">
        <f>G109+I109</f>
        <v>81.408000000000001</v>
      </c>
      <c r="K109" s="10" t="s">
        <v>25</v>
      </c>
      <c r="L109" s="10"/>
    </row>
    <row r="110" spans="1:12" s="14" customFormat="1" ht="27" customHeight="1">
      <c r="A110" s="9"/>
      <c r="B110" s="9"/>
      <c r="C110" s="10"/>
      <c r="D110" s="10"/>
      <c r="E110" s="10"/>
      <c r="F110" s="11"/>
      <c r="G110" s="11"/>
      <c r="H110" s="12"/>
      <c r="I110" s="11"/>
      <c r="J110" s="11"/>
      <c r="K110" s="10"/>
      <c r="L110" s="10"/>
    </row>
    <row r="111" spans="1:12" s="14" customFormat="1" ht="27" customHeight="1">
      <c r="A111" s="9">
        <v>1</v>
      </c>
      <c r="B111" s="9" t="s">
        <v>79</v>
      </c>
      <c r="C111" s="10" t="s">
        <v>363</v>
      </c>
      <c r="D111" s="10" t="s">
        <v>14</v>
      </c>
      <c r="E111" s="10" t="s">
        <v>364</v>
      </c>
      <c r="F111" s="11" t="s">
        <v>365</v>
      </c>
      <c r="G111" s="11">
        <f t="shared" ref="G111:G114" si="27">F111*0.4</f>
        <v>23.6</v>
      </c>
      <c r="H111" s="12">
        <v>81.62</v>
      </c>
      <c r="I111" s="11">
        <f t="shared" ref="I111:I114" si="28">H111*0.6</f>
        <v>48.972000000000001</v>
      </c>
      <c r="J111" s="11">
        <f t="shared" ref="J111:J114" si="29">G111+I111</f>
        <v>72.572000000000003</v>
      </c>
      <c r="K111" s="10" t="s">
        <v>26</v>
      </c>
      <c r="L111" s="10"/>
    </row>
    <row r="112" spans="1:12" s="14" customFormat="1" ht="27" customHeight="1">
      <c r="A112" s="9"/>
      <c r="B112" s="9"/>
      <c r="C112" s="10"/>
      <c r="D112" s="10"/>
      <c r="E112" s="10"/>
      <c r="F112" s="11"/>
      <c r="G112" s="11"/>
      <c r="H112" s="12"/>
      <c r="I112" s="11"/>
      <c r="J112" s="11"/>
      <c r="K112" s="10"/>
      <c r="L112" s="10"/>
    </row>
    <row r="113" spans="1:12" s="14" customFormat="1" ht="27" customHeight="1">
      <c r="A113" s="9">
        <v>1</v>
      </c>
      <c r="B113" s="9" t="s">
        <v>79</v>
      </c>
      <c r="C113" s="10" t="s">
        <v>366</v>
      </c>
      <c r="D113" s="10" t="s">
        <v>12</v>
      </c>
      <c r="E113" s="10" t="s">
        <v>367</v>
      </c>
      <c r="F113" s="11" t="s">
        <v>368</v>
      </c>
      <c r="G113" s="11">
        <f t="shared" si="27"/>
        <v>30.580000000000002</v>
      </c>
      <c r="H113" s="12">
        <v>84.04</v>
      </c>
      <c r="I113" s="11">
        <f t="shared" si="28"/>
        <v>50.423999999999999</v>
      </c>
      <c r="J113" s="11">
        <f t="shared" si="29"/>
        <v>81.004000000000005</v>
      </c>
      <c r="K113" s="10" t="s">
        <v>27</v>
      </c>
      <c r="L113" s="10"/>
    </row>
    <row r="114" spans="1:12" s="14" customFormat="1" ht="27" customHeight="1">
      <c r="A114" s="9">
        <v>2</v>
      </c>
      <c r="B114" s="9" t="s">
        <v>79</v>
      </c>
      <c r="C114" s="10" t="s">
        <v>369</v>
      </c>
      <c r="D114" s="10" t="s">
        <v>12</v>
      </c>
      <c r="E114" s="10" t="s">
        <v>370</v>
      </c>
      <c r="F114" s="11" t="s">
        <v>371</v>
      </c>
      <c r="G114" s="11">
        <f t="shared" si="27"/>
        <v>30.02</v>
      </c>
      <c r="H114" s="12">
        <v>83.78</v>
      </c>
      <c r="I114" s="11">
        <f t="shared" si="28"/>
        <v>50.268000000000001</v>
      </c>
      <c r="J114" s="11">
        <f t="shared" si="29"/>
        <v>80.287999999999997</v>
      </c>
      <c r="K114" s="10" t="s">
        <v>27</v>
      </c>
      <c r="L114" s="10"/>
    </row>
    <row r="115" spans="1:12" s="14" customFormat="1" ht="27" customHeight="1">
      <c r="A115" s="9"/>
      <c r="B115" s="9"/>
      <c r="C115" s="10"/>
      <c r="D115" s="10"/>
      <c r="E115" s="10"/>
      <c r="F115" s="11"/>
      <c r="G115" s="11"/>
      <c r="H115" s="12"/>
      <c r="I115" s="11"/>
      <c r="J115" s="11"/>
      <c r="K115" s="10"/>
      <c r="L115" s="10"/>
    </row>
    <row r="116" spans="1:12" s="14" customFormat="1" ht="27" customHeight="1">
      <c r="A116" s="9">
        <v>1</v>
      </c>
      <c r="B116" s="9" t="s">
        <v>79</v>
      </c>
      <c r="C116" s="10" t="s">
        <v>372</v>
      </c>
      <c r="D116" s="10" t="s">
        <v>12</v>
      </c>
      <c r="E116" s="10" t="s">
        <v>373</v>
      </c>
      <c r="F116" s="11" t="s">
        <v>374</v>
      </c>
      <c r="G116" s="11">
        <f>F116*0.4</f>
        <v>25.240000000000002</v>
      </c>
      <c r="H116" s="12">
        <v>84.16</v>
      </c>
      <c r="I116" s="11">
        <f>H116*0.6</f>
        <v>50.495999999999995</v>
      </c>
      <c r="J116" s="11">
        <f>G116+I116</f>
        <v>75.73599999999999</v>
      </c>
      <c r="K116" s="10" t="s">
        <v>375</v>
      </c>
      <c r="L116" s="10"/>
    </row>
    <row r="117" spans="1:12" s="14" customFormat="1" ht="27" customHeight="1">
      <c r="A117" s="9"/>
      <c r="B117" s="9"/>
      <c r="C117" s="10"/>
      <c r="D117" s="10"/>
      <c r="E117" s="10"/>
      <c r="F117" s="11"/>
      <c r="G117" s="11"/>
      <c r="H117" s="12"/>
      <c r="I117" s="11"/>
      <c r="J117" s="11"/>
      <c r="K117" s="10"/>
      <c r="L117" s="10"/>
    </row>
    <row r="118" spans="1:12" s="14" customFormat="1" ht="27" customHeight="1">
      <c r="A118" s="9">
        <v>1</v>
      </c>
      <c r="B118" s="9" t="s">
        <v>79</v>
      </c>
      <c r="C118" s="10" t="s">
        <v>376</v>
      </c>
      <c r="D118" s="10" t="s">
        <v>14</v>
      </c>
      <c r="E118" s="10" t="s">
        <v>377</v>
      </c>
      <c r="F118" s="11" t="s">
        <v>378</v>
      </c>
      <c r="G118" s="11">
        <f t="shared" ref="G118:G119" si="30">F118*0.4</f>
        <v>29.8</v>
      </c>
      <c r="H118" s="12">
        <v>80.400000000000006</v>
      </c>
      <c r="I118" s="11">
        <f t="shared" ref="I118:I119" si="31">H118*0.6</f>
        <v>48.24</v>
      </c>
      <c r="J118" s="11">
        <f t="shared" ref="J118:J119" si="32">G118+I118</f>
        <v>78.040000000000006</v>
      </c>
      <c r="K118" s="10" t="s">
        <v>28</v>
      </c>
      <c r="L118" s="10"/>
    </row>
    <row r="119" spans="1:12" s="14" customFormat="1" ht="27" customHeight="1">
      <c r="A119" s="9">
        <v>2</v>
      </c>
      <c r="B119" s="9" t="s">
        <v>79</v>
      </c>
      <c r="C119" s="10" t="s">
        <v>379</v>
      </c>
      <c r="D119" s="10" t="s">
        <v>12</v>
      </c>
      <c r="E119" s="10" t="s">
        <v>380</v>
      </c>
      <c r="F119" s="11" t="s">
        <v>271</v>
      </c>
      <c r="G119" s="11">
        <f t="shared" si="30"/>
        <v>25.12</v>
      </c>
      <c r="H119" s="12">
        <v>82.4</v>
      </c>
      <c r="I119" s="11">
        <f t="shared" si="31"/>
        <v>49.440000000000005</v>
      </c>
      <c r="J119" s="11">
        <f t="shared" si="32"/>
        <v>74.56</v>
      </c>
      <c r="K119" s="10" t="s">
        <v>28</v>
      </c>
      <c r="L119" s="10"/>
    </row>
    <row r="120" spans="1:12" s="14" customFormat="1" ht="27" customHeight="1">
      <c r="A120" s="9"/>
      <c r="B120" s="9"/>
      <c r="C120" s="10"/>
      <c r="D120" s="10"/>
      <c r="E120" s="10"/>
      <c r="F120" s="11"/>
      <c r="G120" s="11"/>
      <c r="H120" s="12"/>
      <c r="I120" s="11"/>
      <c r="J120" s="11"/>
      <c r="K120" s="10"/>
      <c r="L120" s="10"/>
    </row>
    <row r="121" spans="1:12" s="14" customFormat="1" ht="27" customHeight="1">
      <c r="A121" s="9">
        <v>1</v>
      </c>
      <c r="B121" s="9" t="s">
        <v>79</v>
      </c>
      <c r="C121" s="10" t="s">
        <v>381</v>
      </c>
      <c r="D121" s="10" t="s">
        <v>14</v>
      </c>
      <c r="E121" s="10" t="s">
        <v>382</v>
      </c>
      <c r="F121" s="11" t="s">
        <v>173</v>
      </c>
      <c r="G121" s="11">
        <f t="shared" ref="G121:G127" si="33">F121*0.4</f>
        <v>32.24</v>
      </c>
      <c r="H121" s="12">
        <v>80.400000000000006</v>
      </c>
      <c r="I121" s="11">
        <f t="shared" ref="I121:I127" si="34">H121*0.6</f>
        <v>48.24</v>
      </c>
      <c r="J121" s="11">
        <f t="shared" ref="J121:J127" si="35">G121+I121</f>
        <v>80.48</v>
      </c>
      <c r="K121" s="10" t="s">
        <v>383</v>
      </c>
      <c r="L121" s="10"/>
    </row>
    <row r="122" spans="1:12" s="14" customFormat="1" ht="27" customHeight="1">
      <c r="A122" s="9">
        <v>2</v>
      </c>
      <c r="B122" s="9" t="s">
        <v>79</v>
      </c>
      <c r="C122" s="10" t="s">
        <v>384</v>
      </c>
      <c r="D122" s="10" t="s">
        <v>12</v>
      </c>
      <c r="E122" s="10" t="s">
        <v>385</v>
      </c>
      <c r="F122" s="11" t="s">
        <v>386</v>
      </c>
      <c r="G122" s="11">
        <f t="shared" si="33"/>
        <v>29.760000000000005</v>
      </c>
      <c r="H122" s="12">
        <v>83.4</v>
      </c>
      <c r="I122" s="11">
        <f t="shared" si="34"/>
        <v>50.04</v>
      </c>
      <c r="J122" s="11">
        <f t="shared" si="35"/>
        <v>79.800000000000011</v>
      </c>
      <c r="K122" s="10" t="s">
        <v>383</v>
      </c>
      <c r="L122" s="10"/>
    </row>
    <row r="123" spans="1:12" s="14" customFormat="1" ht="27" customHeight="1">
      <c r="A123" s="9">
        <v>3</v>
      </c>
      <c r="B123" s="9" t="s">
        <v>79</v>
      </c>
      <c r="C123" s="10" t="s">
        <v>387</v>
      </c>
      <c r="D123" s="10" t="s">
        <v>14</v>
      </c>
      <c r="E123" s="10" t="s">
        <v>388</v>
      </c>
      <c r="F123" s="11" t="s">
        <v>389</v>
      </c>
      <c r="G123" s="11">
        <f t="shared" si="33"/>
        <v>27.980000000000004</v>
      </c>
      <c r="H123" s="12">
        <v>86.2</v>
      </c>
      <c r="I123" s="11">
        <f t="shared" si="34"/>
        <v>51.72</v>
      </c>
      <c r="J123" s="11">
        <f t="shared" si="35"/>
        <v>79.7</v>
      </c>
      <c r="K123" s="10" t="s">
        <v>383</v>
      </c>
      <c r="L123" s="10"/>
    </row>
    <row r="124" spans="1:12" s="14" customFormat="1" ht="27" customHeight="1">
      <c r="A124" s="9">
        <v>4</v>
      </c>
      <c r="B124" s="9" t="s">
        <v>79</v>
      </c>
      <c r="C124" s="10" t="s">
        <v>390</v>
      </c>
      <c r="D124" s="10" t="s">
        <v>12</v>
      </c>
      <c r="E124" s="10" t="s">
        <v>391</v>
      </c>
      <c r="F124" s="11" t="s">
        <v>392</v>
      </c>
      <c r="G124" s="11">
        <f t="shared" si="33"/>
        <v>28.760000000000005</v>
      </c>
      <c r="H124" s="12">
        <v>83.4</v>
      </c>
      <c r="I124" s="11">
        <f t="shared" si="34"/>
        <v>50.04</v>
      </c>
      <c r="J124" s="11">
        <f t="shared" si="35"/>
        <v>78.800000000000011</v>
      </c>
      <c r="K124" s="10" t="s">
        <v>383</v>
      </c>
      <c r="L124" s="10"/>
    </row>
    <row r="125" spans="1:12" s="14" customFormat="1" ht="27" customHeight="1">
      <c r="A125" s="9">
        <v>5</v>
      </c>
      <c r="B125" s="9" t="s">
        <v>79</v>
      </c>
      <c r="C125" s="10" t="s">
        <v>393</v>
      </c>
      <c r="D125" s="10" t="s">
        <v>14</v>
      </c>
      <c r="E125" s="10" t="s">
        <v>394</v>
      </c>
      <c r="F125" s="11" t="s">
        <v>395</v>
      </c>
      <c r="G125" s="11">
        <f t="shared" si="33"/>
        <v>28.64</v>
      </c>
      <c r="H125" s="12">
        <v>81.8</v>
      </c>
      <c r="I125" s="11">
        <f t="shared" si="34"/>
        <v>49.08</v>
      </c>
      <c r="J125" s="11">
        <f t="shared" si="35"/>
        <v>77.72</v>
      </c>
      <c r="K125" s="10" t="s">
        <v>383</v>
      </c>
      <c r="L125" s="10"/>
    </row>
    <row r="126" spans="1:12" s="14" customFormat="1" ht="27" customHeight="1">
      <c r="A126" s="9">
        <v>6</v>
      </c>
      <c r="B126" s="9" t="s">
        <v>79</v>
      </c>
      <c r="C126" s="10" t="s">
        <v>396</v>
      </c>
      <c r="D126" s="10" t="s">
        <v>14</v>
      </c>
      <c r="E126" s="10" t="s">
        <v>397</v>
      </c>
      <c r="F126" s="11" t="s">
        <v>398</v>
      </c>
      <c r="G126" s="11">
        <f t="shared" si="33"/>
        <v>30.760000000000005</v>
      </c>
      <c r="H126" s="12">
        <v>76</v>
      </c>
      <c r="I126" s="11">
        <f t="shared" si="34"/>
        <v>45.6</v>
      </c>
      <c r="J126" s="11">
        <f t="shared" si="35"/>
        <v>76.360000000000014</v>
      </c>
      <c r="K126" s="10" t="s">
        <v>383</v>
      </c>
      <c r="L126" s="10"/>
    </row>
    <row r="127" spans="1:12" s="14" customFormat="1" ht="27" customHeight="1">
      <c r="A127" s="9">
        <v>7</v>
      </c>
      <c r="B127" s="9" t="s">
        <v>79</v>
      </c>
      <c r="C127" s="10" t="s">
        <v>399</v>
      </c>
      <c r="D127" s="10" t="s">
        <v>12</v>
      </c>
      <c r="E127" s="10" t="s">
        <v>400</v>
      </c>
      <c r="F127" s="11" t="s">
        <v>401</v>
      </c>
      <c r="G127" s="11">
        <f t="shared" si="33"/>
        <v>28.080000000000002</v>
      </c>
      <c r="H127" s="12">
        <v>80.400000000000006</v>
      </c>
      <c r="I127" s="11">
        <f t="shared" si="34"/>
        <v>48.24</v>
      </c>
      <c r="J127" s="11">
        <f t="shared" si="35"/>
        <v>76.320000000000007</v>
      </c>
      <c r="K127" s="10" t="s">
        <v>383</v>
      </c>
      <c r="L127" s="10"/>
    </row>
    <row r="128" spans="1:12" s="14" customFormat="1" ht="27" customHeight="1">
      <c r="A128" s="9"/>
      <c r="B128" s="9"/>
      <c r="C128" s="10"/>
      <c r="D128" s="10"/>
      <c r="E128" s="10"/>
      <c r="F128" s="11"/>
      <c r="G128" s="11"/>
      <c r="H128" s="12"/>
      <c r="I128" s="11"/>
      <c r="J128" s="11"/>
      <c r="K128" s="10"/>
      <c r="L128" s="10"/>
    </row>
    <row r="129" spans="1:14" s="14" customFormat="1" ht="27" customHeight="1">
      <c r="A129" s="9">
        <v>1</v>
      </c>
      <c r="B129" s="9" t="s">
        <v>79</v>
      </c>
      <c r="C129" s="10" t="s">
        <v>402</v>
      </c>
      <c r="D129" s="10" t="s">
        <v>12</v>
      </c>
      <c r="E129" s="10" t="s">
        <v>403</v>
      </c>
      <c r="F129" s="11" t="s">
        <v>404</v>
      </c>
      <c r="G129" s="11">
        <f t="shared" ref="G129" si="36">F129*0.4</f>
        <v>25.080000000000002</v>
      </c>
      <c r="H129" s="12">
        <v>87</v>
      </c>
      <c r="I129" s="11">
        <f t="shared" ref="I129" si="37">H129*0.6</f>
        <v>52.199999999999996</v>
      </c>
      <c r="J129" s="11">
        <f t="shared" ref="J129" si="38">G129+I129</f>
        <v>77.28</v>
      </c>
      <c r="K129" s="10" t="s">
        <v>405</v>
      </c>
      <c r="L129" s="10"/>
    </row>
    <row r="130" spans="1:14" s="14" customFormat="1" ht="27" customHeight="1">
      <c r="A130" s="9"/>
      <c r="B130" s="9"/>
      <c r="C130" s="10"/>
      <c r="D130" s="10"/>
      <c r="E130" s="10"/>
      <c r="F130" s="11"/>
      <c r="G130" s="11"/>
      <c r="H130" s="12"/>
      <c r="I130" s="11"/>
      <c r="J130" s="11"/>
      <c r="K130" s="10"/>
      <c r="L130" s="10"/>
    </row>
    <row r="131" spans="1:14" s="18" customFormat="1" ht="32.1" customHeight="1">
      <c r="A131" s="9">
        <v>1</v>
      </c>
      <c r="B131" s="10" t="s">
        <v>30</v>
      </c>
      <c r="C131" s="10" t="s">
        <v>31</v>
      </c>
      <c r="D131" s="10" t="s">
        <v>12</v>
      </c>
      <c r="E131" s="10" t="s">
        <v>32</v>
      </c>
      <c r="F131" s="10" t="s">
        <v>21</v>
      </c>
      <c r="G131" s="11">
        <f t="shared" ref="G131:G134" si="39">F131*0.4</f>
        <v>28.660000000000004</v>
      </c>
      <c r="H131" s="12">
        <v>85.84</v>
      </c>
      <c r="I131" s="11">
        <f t="shared" ref="I131:I134" si="40">H131*0.6</f>
        <v>51.503999999999998</v>
      </c>
      <c r="J131" s="11">
        <f t="shared" ref="J131:J134" si="41">G131+I131</f>
        <v>80.164000000000001</v>
      </c>
      <c r="K131" s="10" t="s">
        <v>22</v>
      </c>
      <c r="L131" s="10"/>
    </row>
    <row r="132" spans="1:14" s="18" customFormat="1" ht="32.1" customHeight="1">
      <c r="A132" s="9">
        <v>2</v>
      </c>
      <c r="B132" s="10" t="s">
        <v>30</v>
      </c>
      <c r="C132" s="10" t="s">
        <v>36</v>
      </c>
      <c r="D132" s="10" t="s">
        <v>12</v>
      </c>
      <c r="E132" s="10" t="s">
        <v>37</v>
      </c>
      <c r="F132" s="10" t="s">
        <v>18</v>
      </c>
      <c r="G132" s="11">
        <f t="shared" si="39"/>
        <v>27.680000000000003</v>
      </c>
      <c r="H132" s="12">
        <v>87.22</v>
      </c>
      <c r="I132" s="11">
        <f t="shared" si="40"/>
        <v>52.332000000000001</v>
      </c>
      <c r="J132" s="11">
        <f t="shared" si="41"/>
        <v>80.012</v>
      </c>
      <c r="K132" s="10" t="s">
        <v>22</v>
      </c>
      <c r="L132" s="10"/>
    </row>
    <row r="133" spans="1:14" s="18" customFormat="1" ht="32.1" customHeight="1">
      <c r="A133" s="9">
        <v>3</v>
      </c>
      <c r="B133" s="10" t="s">
        <v>30</v>
      </c>
      <c r="C133" s="10" t="s">
        <v>33</v>
      </c>
      <c r="D133" s="10" t="s">
        <v>12</v>
      </c>
      <c r="E133" s="10" t="s">
        <v>34</v>
      </c>
      <c r="F133" s="10" t="s">
        <v>35</v>
      </c>
      <c r="G133" s="11">
        <f t="shared" si="39"/>
        <v>28.62</v>
      </c>
      <c r="H133" s="12">
        <v>85.44</v>
      </c>
      <c r="I133" s="11">
        <f t="shared" si="40"/>
        <v>51.263999999999996</v>
      </c>
      <c r="J133" s="11">
        <f t="shared" si="41"/>
        <v>79.884</v>
      </c>
      <c r="K133" s="10" t="s">
        <v>22</v>
      </c>
      <c r="L133" s="10"/>
    </row>
    <row r="134" spans="1:14" s="18" customFormat="1" ht="32.1" customHeight="1">
      <c r="A134" s="9">
        <v>4</v>
      </c>
      <c r="B134" s="10" t="s">
        <v>30</v>
      </c>
      <c r="C134" s="10" t="s">
        <v>38</v>
      </c>
      <c r="D134" s="10" t="s">
        <v>12</v>
      </c>
      <c r="E134" s="10" t="s">
        <v>39</v>
      </c>
      <c r="F134" s="10" t="s">
        <v>19</v>
      </c>
      <c r="G134" s="11">
        <f t="shared" si="39"/>
        <v>27.480000000000004</v>
      </c>
      <c r="H134" s="12">
        <v>86.82</v>
      </c>
      <c r="I134" s="11">
        <f t="shared" si="40"/>
        <v>52.091999999999992</v>
      </c>
      <c r="J134" s="11">
        <f t="shared" si="41"/>
        <v>79.572000000000003</v>
      </c>
      <c r="K134" s="10" t="s">
        <v>22</v>
      </c>
      <c r="L134" s="10"/>
    </row>
    <row r="135" spans="1:14" s="18" customFormat="1" ht="32.1" customHeight="1">
      <c r="A135" s="9"/>
      <c r="B135" s="10"/>
      <c r="C135" s="10"/>
      <c r="D135" s="10"/>
      <c r="E135" s="10"/>
      <c r="F135" s="10"/>
      <c r="G135" s="11"/>
      <c r="H135" s="12"/>
      <c r="I135" s="11"/>
      <c r="J135" s="11"/>
      <c r="K135" s="10"/>
      <c r="L135" s="10"/>
      <c r="N135" s="14"/>
    </row>
    <row r="136" spans="1:14" s="18" customFormat="1" ht="32.1" customHeight="1">
      <c r="A136" s="9">
        <v>1</v>
      </c>
      <c r="B136" s="10" t="s">
        <v>30</v>
      </c>
      <c r="C136" s="10" t="s">
        <v>43</v>
      </c>
      <c r="D136" s="10" t="s">
        <v>12</v>
      </c>
      <c r="E136" s="10" t="s">
        <v>44</v>
      </c>
      <c r="F136" s="10" t="s">
        <v>17</v>
      </c>
      <c r="G136" s="11">
        <f>F136*0.4</f>
        <v>29.260000000000005</v>
      </c>
      <c r="H136" s="12">
        <v>85.78</v>
      </c>
      <c r="I136" s="11">
        <f>H136*0.6</f>
        <v>51.467999999999996</v>
      </c>
      <c r="J136" s="11">
        <f>G136+I136</f>
        <v>80.728000000000009</v>
      </c>
      <c r="K136" s="10" t="s">
        <v>23</v>
      </c>
      <c r="L136" s="10"/>
    </row>
    <row r="137" spans="1:14" s="18" customFormat="1" ht="32.1" customHeight="1">
      <c r="A137" s="9">
        <v>2</v>
      </c>
      <c r="B137" s="10" t="s">
        <v>30</v>
      </c>
      <c r="C137" s="10" t="s">
        <v>40</v>
      </c>
      <c r="D137" s="10" t="s">
        <v>14</v>
      </c>
      <c r="E137" s="10" t="s">
        <v>41</v>
      </c>
      <c r="F137" s="10" t="s">
        <v>42</v>
      </c>
      <c r="G137" s="11">
        <f>F137*0.4</f>
        <v>29.900000000000002</v>
      </c>
      <c r="H137" s="12">
        <v>83.46</v>
      </c>
      <c r="I137" s="11">
        <f>H137*0.6</f>
        <v>50.075999999999993</v>
      </c>
      <c r="J137" s="11">
        <f>G137+I137</f>
        <v>79.975999999999999</v>
      </c>
      <c r="K137" s="10" t="s">
        <v>23</v>
      </c>
      <c r="L137" s="10"/>
    </row>
    <row r="138" spans="1:14" s="18" customFormat="1" ht="32.1" customHeight="1">
      <c r="A138" s="9">
        <v>3</v>
      </c>
      <c r="B138" s="10" t="s">
        <v>30</v>
      </c>
      <c r="C138" s="10" t="s">
        <v>48</v>
      </c>
      <c r="D138" s="10" t="s">
        <v>14</v>
      </c>
      <c r="E138" s="10" t="s">
        <v>49</v>
      </c>
      <c r="F138" s="10" t="s">
        <v>16</v>
      </c>
      <c r="G138" s="11">
        <f>F138*0.4</f>
        <v>28.060000000000002</v>
      </c>
      <c r="H138" s="12">
        <v>86.3</v>
      </c>
      <c r="I138" s="11">
        <f>H138*0.6</f>
        <v>51.779999999999994</v>
      </c>
      <c r="J138" s="11">
        <f>G138+I138</f>
        <v>79.84</v>
      </c>
      <c r="K138" s="10" t="s">
        <v>23</v>
      </c>
      <c r="L138" s="10"/>
    </row>
    <row r="139" spans="1:14" s="18" customFormat="1" ht="30" customHeight="1">
      <c r="A139" s="9">
        <v>4</v>
      </c>
      <c r="B139" s="10" t="s">
        <v>30</v>
      </c>
      <c r="C139" s="10" t="s">
        <v>45</v>
      </c>
      <c r="D139" s="10" t="s">
        <v>12</v>
      </c>
      <c r="E139" s="10" t="s">
        <v>46</v>
      </c>
      <c r="F139" s="10" t="s">
        <v>47</v>
      </c>
      <c r="G139" s="11">
        <f>F139*0.4</f>
        <v>28.400000000000002</v>
      </c>
      <c r="H139" s="12">
        <v>84.42</v>
      </c>
      <c r="I139" s="11">
        <f>H139*0.6</f>
        <v>50.652000000000001</v>
      </c>
      <c r="J139" s="11">
        <f>G139+I139</f>
        <v>79.052000000000007</v>
      </c>
      <c r="K139" s="10" t="s">
        <v>23</v>
      </c>
      <c r="L139" s="10"/>
    </row>
    <row r="140" spans="1:14" s="18" customFormat="1" ht="32.1" customHeight="1">
      <c r="A140" s="9"/>
      <c r="B140" s="10"/>
      <c r="C140" s="10"/>
      <c r="D140" s="10"/>
      <c r="E140" s="10"/>
      <c r="F140" s="10"/>
      <c r="G140" s="11"/>
      <c r="H140" s="12"/>
      <c r="I140" s="11"/>
      <c r="J140" s="11"/>
      <c r="K140" s="10"/>
      <c r="L140" s="10"/>
    </row>
    <row r="141" spans="1:14" s="18" customFormat="1" ht="32.1" customHeight="1">
      <c r="A141" s="9">
        <v>1</v>
      </c>
      <c r="B141" s="10" t="s">
        <v>30</v>
      </c>
      <c r="C141" s="10" t="s">
        <v>50</v>
      </c>
      <c r="D141" s="10" t="s">
        <v>12</v>
      </c>
      <c r="E141" s="10" t="s">
        <v>51</v>
      </c>
      <c r="F141" s="10" t="s">
        <v>52</v>
      </c>
      <c r="G141" s="11">
        <f t="shared" ref="G141:G143" si="42">F141*0.4</f>
        <v>32.080000000000005</v>
      </c>
      <c r="H141" s="12">
        <v>81.58</v>
      </c>
      <c r="I141" s="11">
        <f t="shared" ref="I141:I143" si="43">H141*0.6</f>
        <v>48.948</v>
      </c>
      <c r="J141" s="11">
        <f t="shared" ref="J141:J143" si="44">G141+I141</f>
        <v>81.028000000000006</v>
      </c>
      <c r="K141" s="10" t="s">
        <v>24</v>
      </c>
      <c r="L141" s="10"/>
    </row>
    <row r="142" spans="1:14" s="18" customFormat="1" ht="32.1" customHeight="1">
      <c r="A142" s="9">
        <v>2</v>
      </c>
      <c r="B142" s="10" t="s">
        <v>30</v>
      </c>
      <c r="C142" s="10" t="s">
        <v>56</v>
      </c>
      <c r="D142" s="10" t="s">
        <v>12</v>
      </c>
      <c r="E142" s="10" t="s">
        <v>57</v>
      </c>
      <c r="F142" s="10" t="s">
        <v>58</v>
      </c>
      <c r="G142" s="11">
        <f>F142*0.4</f>
        <v>30.42</v>
      </c>
      <c r="H142" s="12">
        <v>82.28</v>
      </c>
      <c r="I142" s="11">
        <f>H142*0.6</f>
        <v>49.368000000000002</v>
      </c>
      <c r="J142" s="11">
        <f>G142+I142</f>
        <v>79.788000000000011</v>
      </c>
      <c r="K142" s="10" t="s">
        <v>24</v>
      </c>
      <c r="L142" s="10"/>
    </row>
    <row r="143" spans="1:14" s="18" customFormat="1" ht="32.1" customHeight="1">
      <c r="A143" s="9">
        <v>3</v>
      </c>
      <c r="B143" s="10" t="s">
        <v>30</v>
      </c>
      <c r="C143" s="10" t="s">
        <v>53</v>
      </c>
      <c r="D143" s="10" t="s">
        <v>12</v>
      </c>
      <c r="E143" s="10" t="s">
        <v>54</v>
      </c>
      <c r="F143" s="10" t="s">
        <v>55</v>
      </c>
      <c r="G143" s="11">
        <f t="shared" si="42"/>
        <v>31.02</v>
      </c>
      <c r="H143" s="12">
        <v>77.48</v>
      </c>
      <c r="I143" s="11">
        <f t="shared" si="43"/>
        <v>46.488</v>
      </c>
      <c r="J143" s="11">
        <f t="shared" si="44"/>
        <v>77.507999999999996</v>
      </c>
      <c r="K143" s="10" t="s">
        <v>24</v>
      </c>
      <c r="L143" s="10"/>
    </row>
    <row r="144" spans="1:14" s="18" customFormat="1" ht="32.1" customHeight="1">
      <c r="A144" s="9"/>
      <c r="B144" s="10"/>
      <c r="C144" s="10"/>
      <c r="D144" s="10"/>
      <c r="E144" s="10"/>
      <c r="F144" s="10"/>
      <c r="G144" s="11"/>
      <c r="H144" s="12"/>
      <c r="I144" s="11"/>
      <c r="J144" s="11"/>
      <c r="K144" s="10"/>
      <c r="L144" s="10"/>
    </row>
    <row r="145" spans="1:12" s="18" customFormat="1" ht="32.1" customHeight="1">
      <c r="A145" s="9">
        <v>1</v>
      </c>
      <c r="B145" s="10" t="s">
        <v>30</v>
      </c>
      <c r="C145" s="10" t="s">
        <v>59</v>
      </c>
      <c r="D145" s="10" t="s">
        <v>14</v>
      </c>
      <c r="E145" s="10" t="s">
        <v>60</v>
      </c>
      <c r="F145" s="19" t="s">
        <v>61</v>
      </c>
      <c r="G145" s="11">
        <f>F145*0.4</f>
        <v>29.3</v>
      </c>
      <c r="H145" s="12">
        <v>84.44</v>
      </c>
      <c r="I145" s="11">
        <f>H145*0.6</f>
        <v>50.663999999999994</v>
      </c>
      <c r="J145" s="11">
        <f>G145+I145</f>
        <v>79.963999999999999</v>
      </c>
      <c r="K145" s="10" t="s">
        <v>25</v>
      </c>
      <c r="L145" s="10"/>
    </row>
    <row r="146" spans="1:12" s="18" customFormat="1" ht="32.1" customHeight="1">
      <c r="A146" s="9"/>
      <c r="B146" s="10"/>
      <c r="C146" s="10"/>
      <c r="D146" s="10"/>
      <c r="E146" s="10"/>
      <c r="F146" s="10"/>
      <c r="G146" s="11"/>
      <c r="H146" s="12"/>
      <c r="I146" s="11"/>
      <c r="J146" s="11"/>
      <c r="K146" s="10"/>
      <c r="L146" s="10"/>
    </row>
    <row r="147" spans="1:12" s="18" customFormat="1" ht="32.1" customHeight="1">
      <c r="A147" s="9">
        <v>1</v>
      </c>
      <c r="B147" s="10" t="s">
        <v>30</v>
      </c>
      <c r="C147" s="10" t="s">
        <v>64</v>
      </c>
      <c r="D147" s="10" t="s">
        <v>12</v>
      </c>
      <c r="E147" s="10" t="s">
        <v>65</v>
      </c>
      <c r="F147" s="19" t="s">
        <v>66</v>
      </c>
      <c r="G147" s="11">
        <f>F147*0.4</f>
        <v>23.1</v>
      </c>
      <c r="H147" s="12">
        <v>86.36</v>
      </c>
      <c r="I147" s="11">
        <f>H147*0.6</f>
        <v>51.815999999999995</v>
      </c>
      <c r="J147" s="11">
        <f>G147+I147</f>
        <v>74.915999999999997</v>
      </c>
      <c r="K147" s="10" t="s">
        <v>26</v>
      </c>
      <c r="L147" s="10"/>
    </row>
    <row r="148" spans="1:12" s="18" customFormat="1" ht="32.1" customHeight="1">
      <c r="A148" s="9">
        <v>2</v>
      </c>
      <c r="B148" s="10" t="s">
        <v>30</v>
      </c>
      <c r="C148" s="10" t="s">
        <v>62</v>
      </c>
      <c r="D148" s="10" t="s">
        <v>14</v>
      </c>
      <c r="E148" s="10" t="s">
        <v>63</v>
      </c>
      <c r="F148" s="19" t="s">
        <v>20</v>
      </c>
      <c r="G148" s="11">
        <f>F148*0.4</f>
        <v>25.060000000000002</v>
      </c>
      <c r="H148" s="12">
        <v>83.04</v>
      </c>
      <c r="I148" s="11">
        <f>H148*0.6</f>
        <v>49.824000000000005</v>
      </c>
      <c r="J148" s="11">
        <f>G148+I148</f>
        <v>74.884000000000015</v>
      </c>
      <c r="K148" s="10" t="s">
        <v>26</v>
      </c>
      <c r="L148" s="10"/>
    </row>
    <row r="149" spans="1:12" s="18" customFormat="1" ht="32.1" customHeight="1">
      <c r="A149" s="9"/>
      <c r="B149" s="10"/>
      <c r="C149" s="10"/>
      <c r="D149" s="10"/>
      <c r="E149" s="10"/>
      <c r="F149" s="10"/>
      <c r="G149" s="11"/>
      <c r="H149" s="12"/>
      <c r="I149" s="11"/>
      <c r="J149" s="11"/>
      <c r="K149" s="10"/>
      <c r="L149" s="10"/>
    </row>
    <row r="150" spans="1:12" s="18" customFormat="1" ht="42.95" customHeight="1">
      <c r="A150" s="9">
        <v>1</v>
      </c>
      <c r="B150" s="10" t="s">
        <v>30</v>
      </c>
      <c r="C150" s="10" t="s">
        <v>67</v>
      </c>
      <c r="D150" s="10" t="s">
        <v>14</v>
      </c>
      <c r="E150" s="10" t="s">
        <v>68</v>
      </c>
      <c r="F150" s="13" t="s">
        <v>13</v>
      </c>
      <c r="G150" s="11">
        <f>F150*0.4</f>
        <v>26.74</v>
      </c>
      <c r="H150" s="12">
        <v>81.48</v>
      </c>
      <c r="I150" s="11">
        <f>H150*0.6</f>
        <v>48.887999999999998</v>
      </c>
      <c r="J150" s="11">
        <f>G150+I150</f>
        <v>75.628</v>
      </c>
      <c r="K150" s="10" t="s">
        <v>27</v>
      </c>
      <c r="L150" s="10"/>
    </row>
    <row r="151" spans="1:12" s="18" customFormat="1" ht="32.1" customHeight="1">
      <c r="A151" s="9"/>
      <c r="B151" s="10"/>
      <c r="C151" s="10"/>
      <c r="D151" s="10"/>
      <c r="E151" s="10"/>
      <c r="F151" s="10" t="s">
        <v>29</v>
      </c>
      <c r="G151" s="11"/>
      <c r="H151" s="12"/>
      <c r="I151" s="11"/>
      <c r="J151" s="11"/>
      <c r="K151" s="10"/>
      <c r="L151" s="10"/>
    </row>
    <row r="152" spans="1:12" s="18" customFormat="1" ht="32.1" customHeight="1">
      <c r="A152" s="9">
        <v>1</v>
      </c>
      <c r="B152" s="10" t="s">
        <v>30</v>
      </c>
      <c r="C152" s="10" t="s">
        <v>69</v>
      </c>
      <c r="D152" s="10" t="s">
        <v>14</v>
      </c>
      <c r="E152" s="10" t="s">
        <v>70</v>
      </c>
      <c r="F152" s="13" t="s">
        <v>71</v>
      </c>
      <c r="G152" s="11">
        <f>F152*0.4</f>
        <v>31.92</v>
      </c>
      <c r="H152" s="12">
        <v>87.8</v>
      </c>
      <c r="I152" s="11">
        <f>H152*0.6</f>
        <v>52.68</v>
      </c>
      <c r="J152" s="11">
        <f>G152+I152</f>
        <v>84.6</v>
      </c>
      <c r="K152" s="10" t="s">
        <v>28</v>
      </c>
      <c r="L152" s="10"/>
    </row>
    <row r="153" spans="1:12" s="18" customFormat="1" ht="32.1" customHeight="1">
      <c r="A153" s="9">
        <v>2</v>
      </c>
      <c r="B153" s="10" t="s">
        <v>30</v>
      </c>
      <c r="C153" s="10" t="s">
        <v>72</v>
      </c>
      <c r="D153" s="10" t="s">
        <v>12</v>
      </c>
      <c r="E153" s="10" t="s">
        <v>73</v>
      </c>
      <c r="F153" s="13" t="s">
        <v>74</v>
      </c>
      <c r="G153" s="11">
        <f>F153*0.4</f>
        <v>28.54</v>
      </c>
      <c r="H153" s="12">
        <v>86.2</v>
      </c>
      <c r="I153" s="11">
        <f>H153*0.6</f>
        <v>51.72</v>
      </c>
      <c r="J153" s="11">
        <f>G153+I153</f>
        <v>80.259999999999991</v>
      </c>
      <c r="K153" s="10" t="s">
        <v>28</v>
      </c>
      <c r="L153" s="10"/>
    </row>
    <row r="154" spans="1:12" s="18" customFormat="1" ht="32.1" customHeight="1">
      <c r="A154" s="9"/>
      <c r="B154" s="10"/>
      <c r="C154" s="10"/>
      <c r="D154" s="10"/>
      <c r="E154" s="10"/>
      <c r="F154" s="10"/>
      <c r="G154" s="11"/>
      <c r="H154" s="12"/>
      <c r="I154" s="11"/>
      <c r="J154" s="11"/>
      <c r="K154" s="10"/>
      <c r="L154" s="10"/>
    </row>
    <row r="155" spans="1:12" s="18" customFormat="1" ht="32.1" customHeight="1">
      <c r="A155" s="9">
        <v>1</v>
      </c>
      <c r="B155" s="10" t="s">
        <v>30</v>
      </c>
      <c r="C155" s="10" t="s">
        <v>75</v>
      </c>
      <c r="D155" s="10" t="s">
        <v>14</v>
      </c>
      <c r="E155" s="10" t="s">
        <v>76</v>
      </c>
      <c r="F155" s="13" t="s">
        <v>15</v>
      </c>
      <c r="G155" s="11">
        <f>F155*0.4</f>
        <v>29.6</v>
      </c>
      <c r="H155" s="12">
        <v>82.12</v>
      </c>
      <c r="I155" s="11">
        <f>H155*0.6</f>
        <v>49.271999999999998</v>
      </c>
      <c r="J155" s="11">
        <f>G155+I155</f>
        <v>78.872</v>
      </c>
      <c r="K155" s="10" t="s">
        <v>77</v>
      </c>
      <c r="L155" s="10"/>
    </row>
    <row r="156" spans="1:12" ht="32.1" customHeight="1">
      <c r="A156" s="14"/>
      <c r="B156" s="15"/>
      <c r="C156" s="14"/>
      <c r="D156" s="14"/>
      <c r="E156" s="14"/>
      <c r="F156" s="14"/>
      <c r="G156" s="16"/>
      <c r="H156" s="17"/>
      <c r="I156" s="16"/>
      <c r="J156" s="16"/>
      <c r="K156" s="14"/>
    </row>
    <row r="157" spans="1:12" s="18" customFormat="1" ht="32.1" customHeight="1">
      <c r="A157" s="9">
        <v>1</v>
      </c>
      <c r="B157" s="10" t="s">
        <v>480</v>
      </c>
      <c r="C157" s="10" t="s">
        <v>406</v>
      </c>
      <c r="D157" s="10" t="s">
        <v>12</v>
      </c>
      <c r="E157" s="10" t="s">
        <v>407</v>
      </c>
      <c r="F157" s="13">
        <v>66.776666666666699</v>
      </c>
      <c r="G157" s="11">
        <f t="shared" ref="G157:G160" si="45">F157*0.4</f>
        <v>26.710666666666683</v>
      </c>
      <c r="H157" s="12">
        <v>84.34</v>
      </c>
      <c r="I157" s="11">
        <f t="shared" ref="I157:I160" si="46">H157*0.6</f>
        <v>50.603999999999999</v>
      </c>
      <c r="J157" s="11">
        <f t="shared" ref="J157:J160" si="47">G157+I157</f>
        <v>77.314666666666682</v>
      </c>
      <c r="K157" s="10" t="s">
        <v>483</v>
      </c>
      <c r="L157" s="10"/>
    </row>
    <row r="158" spans="1:12" s="18" customFormat="1" ht="32.1" customHeight="1">
      <c r="A158" s="9">
        <v>2</v>
      </c>
      <c r="B158" s="10" t="s">
        <v>480</v>
      </c>
      <c r="C158" s="10" t="s">
        <v>408</v>
      </c>
      <c r="D158" s="10" t="s">
        <v>12</v>
      </c>
      <c r="E158" s="10" t="s">
        <v>409</v>
      </c>
      <c r="F158" s="13">
        <v>65.073333333333295</v>
      </c>
      <c r="G158" s="11">
        <f t="shared" si="45"/>
        <v>26.029333333333319</v>
      </c>
      <c r="H158" s="12">
        <v>84.82</v>
      </c>
      <c r="I158" s="11">
        <f t="shared" si="46"/>
        <v>50.891999999999996</v>
      </c>
      <c r="J158" s="11">
        <f t="shared" si="47"/>
        <v>76.921333333333308</v>
      </c>
      <c r="K158" s="10" t="s">
        <v>483</v>
      </c>
      <c r="L158" s="10"/>
    </row>
    <row r="159" spans="1:12" s="18" customFormat="1" ht="32.1" customHeight="1">
      <c r="A159" s="9">
        <v>3</v>
      </c>
      <c r="B159" s="10" t="s">
        <v>480</v>
      </c>
      <c r="C159" s="10" t="s">
        <v>410</v>
      </c>
      <c r="D159" s="10" t="s">
        <v>14</v>
      </c>
      <c r="E159" s="10" t="s">
        <v>411</v>
      </c>
      <c r="F159" s="13">
        <v>62.276666666666699</v>
      </c>
      <c r="G159" s="11">
        <f t="shared" si="45"/>
        <v>24.910666666666682</v>
      </c>
      <c r="H159" s="12">
        <v>83.88</v>
      </c>
      <c r="I159" s="11">
        <f t="shared" si="46"/>
        <v>50.327999999999996</v>
      </c>
      <c r="J159" s="11">
        <f t="shared" si="47"/>
        <v>75.238666666666674</v>
      </c>
      <c r="K159" s="10" t="s">
        <v>483</v>
      </c>
      <c r="L159" s="10"/>
    </row>
    <row r="160" spans="1:12" s="18" customFormat="1" ht="32.1" customHeight="1">
      <c r="A160" s="9">
        <v>4</v>
      </c>
      <c r="B160" s="10" t="s">
        <v>480</v>
      </c>
      <c r="C160" s="10" t="s">
        <v>412</v>
      </c>
      <c r="D160" s="10" t="s">
        <v>12</v>
      </c>
      <c r="E160" s="10" t="s">
        <v>413</v>
      </c>
      <c r="F160" s="13">
        <v>52.906666666666702</v>
      </c>
      <c r="G160" s="11">
        <f t="shared" si="45"/>
        <v>21.162666666666681</v>
      </c>
      <c r="H160" s="12">
        <v>84.46</v>
      </c>
      <c r="I160" s="11">
        <f t="shared" si="46"/>
        <v>50.675999999999995</v>
      </c>
      <c r="J160" s="11">
        <f t="shared" si="47"/>
        <v>71.838666666666683</v>
      </c>
      <c r="K160" s="10" t="s">
        <v>483</v>
      </c>
      <c r="L160" s="10"/>
    </row>
    <row r="161" spans="1:12" s="18" customFormat="1" ht="32.1" customHeight="1">
      <c r="A161" s="9"/>
      <c r="B161" s="10"/>
      <c r="C161" s="10"/>
      <c r="D161" s="10"/>
      <c r="E161" s="10"/>
      <c r="F161" s="13"/>
      <c r="G161" s="11"/>
      <c r="H161" s="12"/>
      <c r="I161" s="11"/>
      <c r="J161" s="11"/>
      <c r="K161" s="10"/>
      <c r="L161" s="10"/>
    </row>
    <row r="162" spans="1:12" s="18" customFormat="1" ht="32.1" customHeight="1">
      <c r="A162" s="9">
        <v>1</v>
      </c>
      <c r="B162" s="10" t="s">
        <v>480</v>
      </c>
      <c r="C162" s="10" t="s">
        <v>414</v>
      </c>
      <c r="D162" s="10" t="s">
        <v>12</v>
      </c>
      <c r="E162" s="10" t="s">
        <v>415</v>
      </c>
      <c r="F162" s="13">
        <v>66.069999999999993</v>
      </c>
      <c r="G162" s="11">
        <f>F162*0.4</f>
        <v>26.427999999999997</v>
      </c>
      <c r="H162" s="12">
        <v>82.28</v>
      </c>
      <c r="I162" s="11">
        <f>H162*0.6</f>
        <v>49.368000000000002</v>
      </c>
      <c r="J162" s="11">
        <f>G162+I162</f>
        <v>75.795999999999992</v>
      </c>
      <c r="K162" s="10" t="s">
        <v>482</v>
      </c>
      <c r="L162" s="10"/>
    </row>
    <row r="163" spans="1:12" s="18" customFormat="1" ht="32.1" customHeight="1">
      <c r="A163" s="9"/>
      <c r="B163" s="10"/>
      <c r="C163" s="10"/>
      <c r="D163" s="10"/>
      <c r="E163" s="10"/>
      <c r="F163" s="13"/>
      <c r="G163" s="11"/>
      <c r="H163" s="12"/>
      <c r="I163" s="11"/>
      <c r="J163" s="11"/>
      <c r="K163" s="10"/>
      <c r="L163" s="10"/>
    </row>
    <row r="164" spans="1:12" s="18" customFormat="1" ht="32.1" customHeight="1">
      <c r="A164" s="9">
        <v>1</v>
      </c>
      <c r="B164" s="10" t="s">
        <v>481</v>
      </c>
      <c r="C164" s="10" t="s">
        <v>416</v>
      </c>
      <c r="D164" s="10" t="s">
        <v>12</v>
      </c>
      <c r="E164" s="10" t="s">
        <v>417</v>
      </c>
      <c r="F164" s="13">
        <v>65.3066666666667</v>
      </c>
      <c r="G164" s="11">
        <f t="shared" ref="G164:G195" si="48">F164*0.4</f>
        <v>26.122666666666682</v>
      </c>
      <c r="H164" s="12">
        <v>81.08</v>
      </c>
      <c r="I164" s="11">
        <f t="shared" ref="I164:I195" si="49">H164*0.6</f>
        <v>48.647999999999996</v>
      </c>
      <c r="J164" s="11">
        <f t="shared" ref="J164:J195" si="50">G164+I164</f>
        <v>74.770666666666671</v>
      </c>
      <c r="K164" s="10" t="s">
        <v>481</v>
      </c>
      <c r="L164" s="10"/>
    </row>
    <row r="165" spans="1:12" s="18" customFormat="1" ht="32.1" customHeight="1">
      <c r="A165" s="9">
        <v>2</v>
      </c>
      <c r="B165" s="10" t="s">
        <v>481</v>
      </c>
      <c r="C165" s="10" t="s">
        <v>418</v>
      </c>
      <c r="D165" s="10" t="s">
        <v>12</v>
      </c>
      <c r="E165" s="10" t="s">
        <v>419</v>
      </c>
      <c r="F165" s="13">
        <v>63.5566666666667</v>
      </c>
      <c r="G165" s="11">
        <f t="shared" si="48"/>
        <v>25.422666666666682</v>
      </c>
      <c r="H165" s="12">
        <v>81.08</v>
      </c>
      <c r="I165" s="11">
        <f t="shared" si="49"/>
        <v>48.647999999999996</v>
      </c>
      <c r="J165" s="11">
        <f t="shared" si="50"/>
        <v>74.070666666666682</v>
      </c>
      <c r="K165" s="10" t="s">
        <v>481</v>
      </c>
      <c r="L165" s="10"/>
    </row>
    <row r="166" spans="1:12" s="18" customFormat="1" ht="32.1" customHeight="1">
      <c r="A166" s="9">
        <v>3</v>
      </c>
      <c r="B166" s="10" t="s">
        <v>481</v>
      </c>
      <c r="C166" s="10" t="s">
        <v>420</v>
      </c>
      <c r="D166" s="10" t="s">
        <v>12</v>
      </c>
      <c r="E166" s="10" t="s">
        <v>421</v>
      </c>
      <c r="F166" s="13">
        <v>62.243333333333297</v>
      </c>
      <c r="G166" s="11">
        <f t="shared" si="48"/>
        <v>24.897333333333322</v>
      </c>
      <c r="H166" s="12">
        <v>81.36</v>
      </c>
      <c r="I166" s="11">
        <f t="shared" si="49"/>
        <v>48.815999999999995</v>
      </c>
      <c r="J166" s="11">
        <f t="shared" si="50"/>
        <v>73.71333333333331</v>
      </c>
      <c r="K166" s="10" t="s">
        <v>481</v>
      </c>
      <c r="L166" s="10"/>
    </row>
    <row r="167" spans="1:12" s="18" customFormat="1" ht="32.1" customHeight="1">
      <c r="A167" s="9">
        <v>4</v>
      </c>
      <c r="B167" s="10" t="s">
        <v>481</v>
      </c>
      <c r="C167" s="10" t="s">
        <v>422</v>
      </c>
      <c r="D167" s="10" t="s">
        <v>12</v>
      </c>
      <c r="E167" s="10" t="s">
        <v>423</v>
      </c>
      <c r="F167" s="13">
        <v>61.386666666666699</v>
      </c>
      <c r="G167" s="11">
        <f t="shared" si="48"/>
        <v>24.55466666666668</v>
      </c>
      <c r="H167" s="12">
        <v>81.819999999999993</v>
      </c>
      <c r="I167" s="11">
        <f t="shared" si="49"/>
        <v>49.091999999999992</v>
      </c>
      <c r="J167" s="11">
        <f t="shared" si="50"/>
        <v>73.646666666666675</v>
      </c>
      <c r="K167" s="10" t="s">
        <v>481</v>
      </c>
      <c r="L167" s="10"/>
    </row>
    <row r="168" spans="1:12" s="18" customFormat="1" ht="32.1" customHeight="1">
      <c r="A168" s="9">
        <v>5</v>
      </c>
      <c r="B168" s="10" t="s">
        <v>481</v>
      </c>
      <c r="C168" s="10" t="s">
        <v>424</v>
      </c>
      <c r="D168" s="10" t="s">
        <v>12</v>
      </c>
      <c r="E168" s="10" t="s">
        <v>425</v>
      </c>
      <c r="F168" s="13">
        <v>61.266666666666701</v>
      </c>
      <c r="G168" s="11">
        <f t="shared" si="48"/>
        <v>24.506666666666682</v>
      </c>
      <c r="H168" s="12">
        <v>81.86</v>
      </c>
      <c r="I168" s="11">
        <f t="shared" si="49"/>
        <v>49.116</v>
      </c>
      <c r="J168" s="11">
        <f t="shared" si="50"/>
        <v>73.622666666666674</v>
      </c>
      <c r="K168" s="10" t="s">
        <v>481</v>
      </c>
      <c r="L168" s="10"/>
    </row>
    <row r="169" spans="1:12" s="18" customFormat="1" ht="32.1" customHeight="1">
      <c r="A169" s="9">
        <v>6</v>
      </c>
      <c r="B169" s="10" t="s">
        <v>481</v>
      </c>
      <c r="C169" s="10" t="s">
        <v>426</v>
      </c>
      <c r="D169" s="10" t="s">
        <v>12</v>
      </c>
      <c r="E169" s="10" t="s">
        <v>427</v>
      </c>
      <c r="F169" s="13">
        <v>60.756666666666703</v>
      </c>
      <c r="G169" s="11">
        <f t="shared" si="48"/>
        <v>24.302666666666681</v>
      </c>
      <c r="H169" s="12">
        <v>82.02</v>
      </c>
      <c r="I169" s="11">
        <f t="shared" si="49"/>
        <v>49.211999999999996</v>
      </c>
      <c r="J169" s="11">
        <f t="shared" si="50"/>
        <v>73.51466666666667</v>
      </c>
      <c r="K169" s="10" t="s">
        <v>481</v>
      </c>
      <c r="L169" s="10"/>
    </row>
    <row r="170" spans="1:12" s="18" customFormat="1" ht="32.1" customHeight="1">
      <c r="A170" s="9">
        <v>7</v>
      </c>
      <c r="B170" s="10" t="s">
        <v>481</v>
      </c>
      <c r="C170" s="10" t="s">
        <v>428</v>
      </c>
      <c r="D170" s="10" t="s">
        <v>12</v>
      </c>
      <c r="E170" s="10" t="s">
        <v>429</v>
      </c>
      <c r="F170" s="13">
        <v>64.489999999999995</v>
      </c>
      <c r="G170" s="11">
        <f t="shared" si="48"/>
        <v>25.795999999999999</v>
      </c>
      <c r="H170" s="12">
        <v>79.260000000000005</v>
      </c>
      <c r="I170" s="11">
        <f t="shared" si="49"/>
        <v>47.556000000000004</v>
      </c>
      <c r="J170" s="11">
        <f t="shared" si="50"/>
        <v>73.352000000000004</v>
      </c>
      <c r="K170" s="10" t="s">
        <v>481</v>
      </c>
      <c r="L170" s="10"/>
    </row>
    <row r="171" spans="1:12" s="18" customFormat="1" ht="32.1" customHeight="1">
      <c r="A171" s="9">
        <v>8</v>
      </c>
      <c r="B171" s="10" t="s">
        <v>481</v>
      </c>
      <c r="C171" s="10" t="s">
        <v>430</v>
      </c>
      <c r="D171" s="10" t="s">
        <v>14</v>
      </c>
      <c r="E171" s="10" t="s">
        <v>431</v>
      </c>
      <c r="F171" s="13">
        <v>67.786666666666704</v>
      </c>
      <c r="G171" s="11">
        <f t="shared" si="48"/>
        <v>27.114666666666682</v>
      </c>
      <c r="H171" s="12">
        <v>76.900000000000006</v>
      </c>
      <c r="I171" s="11">
        <f t="shared" si="49"/>
        <v>46.14</v>
      </c>
      <c r="J171" s="11">
        <f t="shared" si="50"/>
        <v>73.254666666666679</v>
      </c>
      <c r="K171" s="10" t="s">
        <v>481</v>
      </c>
      <c r="L171" s="10"/>
    </row>
    <row r="172" spans="1:12" s="18" customFormat="1" ht="32.1" customHeight="1">
      <c r="A172" s="9">
        <v>9</v>
      </c>
      <c r="B172" s="10" t="s">
        <v>481</v>
      </c>
      <c r="C172" s="10" t="s">
        <v>432</v>
      </c>
      <c r="D172" s="10" t="s">
        <v>12</v>
      </c>
      <c r="E172" s="10" t="s">
        <v>433</v>
      </c>
      <c r="F172" s="13">
        <v>61.956666666666699</v>
      </c>
      <c r="G172" s="11">
        <f t="shared" si="48"/>
        <v>24.782666666666682</v>
      </c>
      <c r="H172" s="12">
        <v>80.36</v>
      </c>
      <c r="I172" s="11">
        <f t="shared" si="49"/>
        <v>48.216000000000001</v>
      </c>
      <c r="J172" s="11">
        <f t="shared" si="50"/>
        <v>72.998666666666679</v>
      </c>
      <c r="K172" s="10" t="s">
        <v>481</v>
      </c>
      <c r="L172" s="10"/>
    </row>
    <row r="173" spans="1:12" s="18" customFormat="1" ht="32.1" customHeight="1">
      <c r="A173" s="9">
        <v>10</v>
      </c>
      <c r="B173" s="10" t="s">
        <v>481</v>
      </c>
      <c r="C173" s="10" t="s">
        <v>434</v>
      </c>
      <c r="D173" s="10" t="s">
        <v>12</v>
      </c>
      <c r="E173" s="10" t="s">
        <v>435</v>
      </c>
      <c r="F173" s="13">
        <v>62.356666666666698</v>
      </c>
      <c r="G173" s="11">
        <f t="shared" si="48"/>
        <v>24.942666666666682</v>
      </c>
      <c r="H173" s="12">
        <v>79.959999999999994</v>
      </c>
      <c r="I173" s="11">
        <f t="shared" si="49"/>
        <v>47.975999999999992</v>
      </c>
      <c r="J173" s="11">
        <f t="shared" si="50"/>
        <v>72.918666666666667</v>
      </c>
      <c r="K173" s="10" t="s">
        <v>481</v>
      </c>
      <c r="L173" s="10"/>
    </row>
    <row r="174" spans="1:12" s="18" customFormat="1" ht="32.1" customHeight="1">
      <c r="A174" s="9">
        <v>11</v>
      </c>
      <c r="B174" s="10" t="s">
        <v>481</v>
      </c>
      <c r="C174" s="10" t="s">
        <v>436</v>
      </c>
      <c r="D174" s="10" t="s">
        <v>12</v>
      </c>
      <c r="E174" s="10" t="s">
        <v>437</v>
      </c>
      <c r="F174" s="13">
        <v>62.67</v>
      </c>
      <c r="G174" s="11">
        <f t="shared" si="48"/>
        <v>25.068000000000001</v>
      </c>
      <c r="H174" s="12">
        <v>79.5</v>
      </c>
      <c r="I174" s="11">
        <f t="shared" si="49"/>
        <v>47.699999999999996</v>
      </c>
      <c r="J174" s="11">
        <f t="shared" si="50"/>
        <v>72.768000000000001</v>
      </c>
      <c r="K174" s="10" t="s">
        <v>481</v>
      </c>
      <c r="L174" s="10"/>
    </row>
    <row r="175" spans="1:12" s="18" customFormat="1" ht="32.1" customHeight="1">
      <c r="A175" s="9">
        <v>12</v>
      </c>
      <c r="B175" s="10" t="s">
        <v>481</v>
      </c>
      <c r="C175" s="10" t="s">
        <v>438</v>
      </c>
      <c r="D175" s="10" t="s">
        <v>12</v>
      </c>
      <c r="E175" s="10" t="s">
        <v>439</v>
      </c>
      <c r="F175" s="13">
        <v>61.186666666666703</v>
      </c>
      <c r="G175" s="11">
        <f t="shared" si="48"/>
        <v>24.474666666666682</v>
      </c>
      <c r="H175" s="12">
        <v>80.38</v>
      </c>
      <c r="I175" s="11">
        <f t="shared" si="49"/>
        <v>48.227999999999994</v>
      </c>
      <c r="J175" s="11">
        <f t="shared" si="50"/>
        <v>72.702666666666673</v>
      </c>
      <c r="K175" s="10" t="s">
        <v>481</v>
      </c>
      <c r="L175" s="10"/>
    </row>
    <row r="176" spans="1:12" s="18" customFormat="1" ht="32.1" customHeight="1">
      <c r="A176" s="9">
        <v>13</v>
      </c>
      <c r="B176" s="10" t="s">
        <v>481</v>
      </c>
      <c r="C176" s="10" t="s">
        <v>440</v>
      </c>
      <c r="D176" s="10" t="s">
        <v>12</v>
      </c>
      <c r="E176" s="10" t="s">
        <v>441</v>
      </c>
      <c r="F176" s="13">
        <v>61.8066666666667</v>
      </c>
      <c r="G176" s="11">
        <f t="shared" si="48"/>
        <v>24.722666666666683</v>
      </c>
      <c r="H176" s="12">
        <v>79.8</v>
      </c>
      <c r="I176" s="11">
        <f t="shared" si="49"/>
        <v>47.879999999999995</v>
      </c>
      <c r="J176" s="11">
        <f t="shared" si="50"/>
        <v>72.602666666666678</v>
      </c>
      <c r="K176" s="10" t="s">
        <v>481</v>
      </c>
      <c r="L176" s="10"/>
    </row>
    <row r="177" spans="1:12" s="18" customFormat="1" ht="32.1" customHeight="1">
      <c r="A177" s="9">
        <v>14</v>
      </c>
      <c r="B177" s="10" t="s">
        <v>481</v>
      </c>
      <c r="C177" s="10" t="s">
        <v>442</v>
      </c>
      <c r="D177" s="10" t="s">
        <v>12</v>
      </c>
      <c r="E177" s="10" t="s">
        <v>443</v>
      </c>
      <c r="F177" s="13">
        <v>59.7</v>
      </c>
      <c r="G177" s="11">
        <f t="shared" si="48"/>
        <v>23.880000000000003</v>
      </c>
      <c r="H177" s="12">
        <v>81.2</v>
      </c>
      <c r="I177" s="11">
        <f t="shared" si="49"/>
        <v>48.72</v>
      </c>
      <c r="J177" s="11">
        <f t="shared" si="50"/>
        <v>72.599999999999994</v>
      </c>
      <c r="K177" s="10" t="s">
        <v>481</v>
      </c>
      <c r="L177" s="10"/>
    </row>
    <row r="178" spans="1:12" s="18" customFormat="1" ht="32.1" customHeight="1">
      <c r="A178" s="9">
        <v>15</v>
      </c>
      <c r="B178" s="10" t="s">
        <v>481</v>
      </c>
      <c r="C178" s="10" t="s">
        <v>444</v>
      </c>
      <c r="D178" s="10" t="s">
        <v>12</v>
      </c>
      <c r="E178" s="10" t="s">
        <v>445</v>
      </c>
      <c r="F178" s="13">
        <v>66.503333333333302</v>
      </c>
      <c r="G178" s="11">
        <f t="shared" si="48"/>
        <v>26.601333333333322</v>
      </c>
      <c r="H178" s="12">
        <v>76.66</v>
      </c>
      <c r="I178" s="11">
        <f t="shared" si="49"/>
        <v>45.995999999999995</v>
      </c>
      <c r="J178" s="11">
        <f t="shared" si="50"/>
        <v>72.597333333333324</v>
      </c>
      <c r="K178" s="10" t="s">
        <v>481</v>
      </c>
      <c r="L178" s="10"/>
    </row>
    <row r="179" spans="1:12" s="18" customFormat="1" ht="32.1" customHeight="1">
      <c r="A179" s="9">
        <v>16</v>
      </c>
      <c r="B179" s="10" t="s">
        <v>481</v>
      </c>
      <c r="C179" s="10" t="s">
        <v>446</v>
      </c>
      <c r="D179" s="10" t="s">
        <v>12</v>
      </c>
      <c r="E179" s="10" t="s">
        <v>447</v>
      </c>
      <c r="F179" s="13">
        <v>64.213333333333296</v>
      </c>
      <c r="G179" s="11">
        <f t="shared" si="48"/>
        <v>25.685333333333318</v>
      </c>
      <c r="H179" s="12">
        <v>77.62</v>
      </c>
      <c r="I179" s="11">
        <f t="shared" si="49"/>
        <v>46.572000000000003</v>
      </c>
      <c r="J179" s="11">
        <f t="shared" si="50"/>
        <v>72.257333333333321</v>
      </c>
      <c r="K179" s="10" t="s">
        <v>481</v>
      </c>
      <c r="L179" s="10"/>
    </row>
    <row r="180" spans="1:12" s="18" customFormat="1" ht="32.1" customHeight="1">
      <c r="A180" s="9">
        <v>17</v>
      </c>
      <c r="B180" s="10" t="s">
        <v>481</v>
      </c>
      <c r="C180" s="10" t="s">
        <v>448</v>
      </c>
      <c r="D180" s="10" t="s">
        <v>12</v>
      </c>
      <c r="E180" s="10" t="s">
        <v>449</v>
      </c>
      <c r="F180" s="13">
        <v>62.173333333333296</v>
      </c>
      <c r="G180" s="11">
        <f t="shared" si="48"/>
        <v>24.869333333333319</v>
      </c>
      <c r="H180" s="12">
        <v>78.78</v>
      </c>
      <c r="I180" s="11">
        <f t="shared" si="49"/>
        <v>47.268000000000001</v>
      </c>
      <c r="J180" s="11">
        <f t="shared" si="50"/>
        <v>72.137333333333316</v>
      </c>
      <c r="K180" s="10" t="s">
        <v>481</v>
      </c>
      <c r="L180" s="10"/>
    </row>
    <row r="181" spans="1:12" s="18" customFormat="1" ht="32.1" customHeight="1">
      <c r="A181" s="9">
        <v>18</v>
      </c>
      <c r="B181" s="10" t="s">
        <v>481</v>
      </c>
      <c r="C181" s="10" t="s">
        <v>450</v>
      </c>
      <c r="D181" s="10" t="s">
        <v>12</v>
      </c>
      <c r="E181" s="10" t="s">
        <v>451</v>
      </c>
      <c r="F181" s="13">
        <v>60.086666666666702</v>
      </c>
      <c r="G181" s="11">
        <f t="shared" si="48"/>
        <v>24.034666666666681</v>
      </c>
      <c r="H181" s="12">
        <v>80.040000000000006</v>
      </c>
      <c r="I181" s="11">
        <f t="shared" si="49"/>
        <v>48.024000000000001</v>
      </c>
      <c r="J181" s="11">
        <f t="shared" si="50"/>
        <v>72.058666666666682</v>
      </c>
      <c r="K181" s="10" t="s">
        <v>481</v>
      </c>
      <c r="L181" s="10"/>
    </row>
    <row r="182" spans="1:12" s="18" customFormat="1" ht="32.1" customHeight="1">
      <c r="A182" s="9">
        <v>19</v>
      </c>
      <c r="B182" s="10" t="s">
        <v>481</v>
      </c>
      <c r="C182" s="10" t="s">
        <v>452</v>
      </c>
      <c r="D182" s="10" t="s">
        <v>12</v>
      </c>
      <c r="E182" s="10" t="s">
        <v>453</v>
      </c>
      <c r="F182" s="13">
        <v>60.143333333333302</v>
      </c>
      <c r="G182" s="11">
        <f t="shared" si="48"/>
        <v>24.057333333333322</v>
      </c>
      <c r="H182" s="12">
        <v>79.7</v>
      </c>
      <c r="I182" s="11">
        <f t="shared" si="49"/>
        <v>47.82</v>
      </c>
      <c r="J182" s="11">
        <f t="shared" si="50"/>
        <v>71.877333333333326</v>
      </c>
      <c r="K182" s="10" t="s">
        <v>481</v>
      </c>
      <c r="L182" s="10"/>
    </row>
    <row r="183" spans="1:12" s="18" customFormat="1" ht="32.1" customHeight="1">
      <c r="A183" s="9">
        <v>20</v>
      </c>
      <c r="B183" s="10" t="s">
        <v>481</v>
      </c>
      <c r="C183" s="10" t="s">
        <v>454</v>
      </c>
      <c r="D183" s="10" t="s">
        <v>12</v>
      </c>
      <c r="E183" s="10" t="s">
        <v>455</v>
      </c>
      <c r="F183" s="13">
        <v>62.4</v>
      </c>
      <c r="G183" s="11">
        <f t="shared" si="48"/>
        <v>24.96</v>
      </c>
      <c r="H183" s="12">
        <v>78.040000000000006</v>
      </c>
      <c r="I183" s="11">
        <f t="shared" si="49"/>
        <v>46.824000000000005</v>
      </c>
      <c r="J183" s="11">
        <f t="shared" si="50"/>
        <v>71.784000000000006</v>
      </c>
      <c r="K183" s="10" t="s">
        <v>481</v>
      </c>
      <c r="L183" s="10"/>
    </row>
    <row r="184" spans="1:12" s="18" customFormat="1" ht="32.1" customHeight="1">
      <c r="A184" s="9">
        <v>21</v>
      </c>
      <c r="B184" s="10" t="s">
        <v>481</v>
      </c>
      <c r="C184" s="10" t="s">
        <v>456</v>
      </c>
      <c r="D184" s="10" t="s">
        <v>12</v>
      </c>
      <c r="E184" s="10" t="s">
        <v>457</v>
      </c>
      <c r="F184" s="13">
        <v>58.73</v>
      </c>
      <c r="G184" s="11">
        <f t="shared" si="48"/>
        <v>23.492000000000001</v>
      </c>
      <c r="H184" s="12">
        <v>80.459999999999994</v>
      </c>
      <c r="I184" s="11">
        <f t="shared" si="49"/>
        <v>48.275999999999996</v>
      </c>
      <c r="J184" s="11">
        <f t="shared" si="50"/>
        <v>71.768000000000001</v>
      </c>
      <c r="K184" s="10" t="s">
        <v>481</v>
      </c>
      <c r="L184" s="10"/>
    </row>
    <row r="185" spans="1:12" s="18" customFormat="1" ht="32.1" customHeight="1">
      <c r="A185" s="9">
        <v>22</v>
      </c>
      <c r="B185" s="10" t="s">
        <v>481</v>
      </c>
      <c r="C185" s="10" t="s">
        <v>458</v>
      </c>
      <c r="D185" s="10" t="s">
        <v>12</v>
      </c>
      <c r="E185" s="10" t="s">
        <v>459</v>
      </c>
      <c r="F185" s="13">
        <v>57.78</v>
      </c>
      <c r="G185" s="11">
        <f t="shared" si="48"/>
        <v>23.112000000000002</v>
      </c>
      <c r="H185" s="12">
        <v>80.64</v>
      </c>
      <c r="I185" s="11">
        <f t="shared" si="49"/>
        <v>48.384</v>
      </c>
      <c r="J185" s="11">
        <f t="shared" si="50"/>
        <v>71.496000000000009</v>
      </c>
      <c r="K185" s="10" t="s">
        <v>481</v>
      </c>
      <c r="L185" s="10"/>
    </row>
    <row r="186" spans="1:12" s="18" customFormat="1" ht="32.1" customHeight="1">
      <c r="A186" s="9">
        <v>23</v>
      </c>
      <c r="B186" s="10" t="s">
        <v>481</v>
      </c>
      <c r="C186" s="10" t="s">
        <v>460</v>
      </c>
      <c r="D186" s="10" t="s">
        <v>12</v>
      </c>
      <c r="E186" s="10" t="s">
        <v>461</v>
      </c>
      <c r="F186" s="13">
        <v>60.796666666666702</v>
      </c>
      <c r="G186" s="11">
        <f t="shared" si="48"/>
        <v>24.318666666666683</v>
      </c>
      <c r="H186" s="12">
        <v>78.459999999999994</v>
      </c>
      <c r="I186" s="11">
        <f t="shared" si="49"/>
        <v>47.075999999999993</v>
      </c>
      <c r="J186" s="11">
        <f t="shared" si="50"/>
        <v>71.39466666666668</v>
      </c>
      <c r="K186" s="10" t="s">
        <v>481</v>
      </c>
      <c r="L186" s="10"/>
    </row>
    <row r="187" spans="1:12" s="18" customFormat="1" ht="32.1" customHeight="1">
      <c r="A187" s="9">
        <v>24</v>
      </c>
      <c r="B187" s="10" t="s">
        <v>481</v>
      </c>
      <c r="C187" s="10" t="s">
        <v>462</v>
      </c>
      <c r="D187" s="10" t="s">
        <v>12</v>
      </c>
      <c r="E187" s="10" t="s">
        <v>463</v>
      </c>
      <c r="F187" s="13">
        <v>54.79</v>
      </c>
      <c r="G187" s="11">
        <f t="shared" si="48"/>
        <v>21.916</v>
      </c>
      <c r="H187" s="12">
        <v>82.2</v>
      </c>
      <c r="I187" s="11">
        <f t="shared" si="49"/>
        <v>49.32</v>
      </c>
      <c r="J187" s="11">
        <f t="shared" si="50"/>
        <v>71.236000000000004</v>
      </c>
      <c r="K187" s="10" t="s">
        <v>481</v>
      </c>
      <c r="L187" s="10"/>
    </row>
    <row r="188" spans="1:12" s="18" customFormat="1" ht="32.1" customHeight="1">
      <c r="A188" s="9">
        <v>25</v>
      </c>
      <c r="B188" s="10" t="s">
        <v>481</v>
      </c>
      <c r="C188" s="10" t="s">
        <v>464</v>
      </c>
      <c r="D188" s="10" t="s">
        <v>12</v>
      </c>
      <c r="E188" s="10" t="s">
        <v>465</v>
      </c>
      <c r="F188" s="13">
        <v>60.4433333333333</v>
      </c>
      <c r="G188" s="11">
        <f t="shared" si="48"/>
        <v>24.177333333333323</v>
      </c>
      <c r="H188" s="12">
        <v>78.34</v>
      </c>
      <c r="I188" s="11">
        <f t="shared" si="49"/>
        <v>47.003999999999998</v>
      </c>
      <c r="J188" s="11">
        <f t="shared" si="50"/>
        <v>71.181333333333328</v>
      </c>
      <c r="K188" s="10" t="s">
        <v>481</v>
      </c>
      <c r="L188" s="10"/>
    </row>
    <row r="189" spans="1:12" s="18" customFormat="1" ht="32.1" customHeight="1">
      <c r="A189" s="9">
        <v>26</v>
      </c>
      <c r="B189" s="10" t="s">
        <v>481</v>
      </c>
      <c r="C189" s="10" t="s">
        <v>466</v>
      </c>
      <c r="D189" s="10" t="s">
        <v>12</v>
      </c>
      <c r="E189" s="10" t="s">
        <v>467</v>
      </c>
      <c r="F189" s="13">
        <v>58.15</v>
      </c>
      <c r="G189" s="11">
        <f t="shared" si="48"/>
        <v>23.26</v>
      </c>
      <c r="H189" s="12">
        <v>79.36</v>
      </c>
      <c r="I189" s="11">
        <f t="shared" si="49"/>
        <v>47.616</v>
      </c>
      <c r="J189" s="11">
        <f t="shared" si="50"/>
        <v>70.876000000000005</v>
      </c>
      <c r="K189" s="10" t="s">
        <v>481</v>
      </c>
      <c r="L189" s="10"/>
    </row>
    <row r="190" spans="1:12" s="18" customFormat="1" ht="32.1" customHeight="1">
      <c r="A190" s="9">
        <v>27</v>
      </c>
      <c r="B190" s="10" t="s">
        <v>481</v>
      </c>
      <c r="C190" s="10" t="s">
        <v>468</v>
      </c>
      <c r="D190" s="10" t="s">
        <v>12</v>
      </c>
      <c r="E190" s="10" t="s">
        <v>469</v>
      </c>
      <c r="F190" s="13">
        <v>58.703333333333298</v>
      </c>
      <c r="G190" s="11">
        <f t="shared" si="48"/>
        <v>23.481333333333321</v>
      </c>
      <c r="H190" s="12">
        <v>78.959999999999994</v>
      </c>
      <c r="I190" s="11">
        <f t="shared" si="49"/>
        <v>47.375999999999998</v>
      </c>
      <c r="J190" s="11">
        <f t="shared" si="50"/>
        <v>70.857333333333315</v>
      </c>
      <c r="K190" s="10" t="s">
        <v>481</v>
      </c>
      <c r="L190" s="10"/>
    </row>
    <row r="191" spans="1:12" s="18" customFormat="1" ht="32.1" customHeight="1">
      <c r="A191" s="9">
        <v>28</v>
      </c>
      <c r="B191" s="10" t="s">
        <v>481</v>
      </c>
      <c r="C191" s="10" t="s">
        <v>470</v>
      </c>
      <c r="D191" s="10" t="s">
        <v>12</v>
      </c>
      <c r="E191" s="10" t="s">
        <v>471</v>
      </c>
      <c r="F191" s="13">
        <v>59.05</v>
      </c>
      <c r="G191" s="11">
        <f t="shared" si="48"/>
        <v>23.62</v>
      </c>
      <c r="H191" s="12">
        <v>78.22</v>
      </c>
      <c r="I191" s="11">
        <f t="shared" si="49"/>
        <v>46.931999999999995</v>
      </c>
      <c r="J191" s="11">
        <f t="shared" si="50"/>
        <v>70.551999999999992</v>
      </c>
      <c r="K191" s="10" t="s">
        <v>481</v>
      </c>
      <c r="L191" s="10"/>
    </row>
    <row r="192" spans="1:12" s="18" customFormat="1" ht="32.1" customHeight="1">
      <c r="A192" s="9">
        <v>29</v>
      </c>
      <c r="B192" s="10" t="s">
        <v>481</v>
      </c>
      <c r="C192" s="10" t="s">
        <v>472</v>
      </c>
      <c r="D192" s="10" t="s">
        <v>12</v>
      </c>
      <c r="E192" s="10" t="s">
        <v>473</v>
      </c>
      <c r="F192" s="13">
        <v>52.313333333333297</v>
      </c>
      <c r="G192" s="11">
        <f t="shared" si="48"/>
        <v>20.92533333333332</v>
      </c>
      <c r="H192" s="12">
        <v>82.28</v>
      </c>
      <c r="I192" s="11">
        <f t="shared" si="49"/>
        <v>49.368000000000002</v>
      </c>
      <c r="J192" s="11">
        <f t="shared" si="50"/>
        <v>70.293333333333322</v>
      </c>
      <c r="K192" s="10" t="s">
        <v>481</v>
      </c>
      <c r="L192" s="10"/>
    </row>
    <row r="193" spans="1:12" s="18" customFormat="1" ht="32.1" customHeight="1">
      <c r="A193" s="9">
        <v>30</v>
      </c>
      <c r="B193" s="10" t="s">
        <v>481</v>
      </c>
      <c r="C193" s="10" t="s">
        <v>474</v>
      </c>
      <c r="D193" s="10" t="s">
        <v>12</v>
      </c>
      <c r="E193" s="10" t="s">
        <v>475</v>
      </c>
      <c r="F193" s="13">
        <v>53.64</v>
      </c>
      <c r="G193" s="11">
        <f t="shared" si="48"/>
        <v>21.456000000000003</v>
      </c>
      <c r="H193" s="12">
        <v>80.7</v>
      </c>
      <c r="I193" s="11">
        <f t="shared" si="49"/>
        <v>48.42</v>
      </c>
      <c r="J193" s="11">
        <f t="shared" si="50"/>
        <v>69.876000000000005</v>
      </c>
      <c r="K193" s="10" t="s">
        <v>481</v>
      </c>
      <c r="L193" s="10"/>
    </row>
    <row r="194" spans="1:12" s="18" customFormat="1" ht="32.1" customHeight="1">
      <c r="A194" s="9">
        <v>31</v>
      </c>
      <c r="B194" s="10" t="s">
        <v>481</v>
      </c>
      <c r="C194" s="10" t="s">
        <v>476</v>
      </c>
      <c r="D194" s="10" t="s">
        <v>12</v>
      </c>
      <c r="E194" s="10" t="s">
        <v>477</v>
      </c>
      <c r="F194" s="13">
        <v>56.81</v>
      </c>
      <c r="G194" s="11">
        <f t="shared" si="48"/>
        <v>22.724000000000004</v>
      </c>
      <c r="H194" s="12">
        <v>78.34</v>
      </c>
      <c r="I194" s="11">
        <f t="shared" si="49"/>
        <v>47.003999999999998</v>
      </c>
      <c r="J194" s="11">
        <f t="shared" si="50"/>
        <v>69.728000000000009</v>
      </c>
      <c r="K194" s="10" t="s">
        <v>481</v>
      </c>
      <c r="L194" s="10"/>
    </row>
    <row r="195" spans="1:12" s="18" customFormat="1" ht="32.1" customHeight="1">
      <c r="A195" s="9">
        <v>32</v>
      </c>
      <c r="B195" s="10" t="s">
        <v>481</v>
      </c>
      <c r="C195" s="10" t="s">
        <v>478</v>
      </c>
      <c r="D195" s="10" t="s">
        <v>12</v>
      </c>
      <c r="E195" s="10" t="s">
        <v>479</v>
      </c>
      <c r="F195" s="13">
        <v>59.573333333333302</v>
      </c>
      <c r="G195" s="11">
        <f t="shared" si="48"/>
        <v>23.829333333333324</v>
      </c>
      <c r="H195" s="12">
        <v>76.239999999999995</v>
      </c>
      <c r="I195" s="11">
        <f t="shared" si="49"/>
        <v>45.743999999999993</v>
      </c>
      <c r="J195" s="11">
        <f t="shared" si="50"/>
        <v>69.573333333333323</v>
      </c>
      <c r="K195" s="10" t="s">
        <v>481</v>
      </c>
      <c r="L195" s="10"/>
    </row>
  </sheetData>
  <sortState ref="A43:O46">
    <sortCondition descending="1" ref="K43:K46"/>
  </sortState>
  <mergeCells count="1">
    <mergeCell ref="A2:L2"/>
  </mergeCells>
  <phoneticPr fontId="9" type="noConversion"/>
  <pageMargins left="0.42" right="0.37" top="0.7" bottom="0.68" header="0.5" footer="0.5"/>
  <pageSetup paperSize="9" scale="5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164</vt:lpstr>
      <vt:lpstr>'164'!Print_Area</vt:lpstr>
      <vt:lpstr>'164'!Print_Titles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2023-01-16T05:42:10Z</cp:lastPrinted>
  <dcterms:created xsi:type="dcterms:W3CDTF">2022-07-28T07:50:00Z</dcterms:created>
  <dcterms:modified xsi:type="dcterms:W3CDTF">2023-01-16T05:42:57Z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F61D16EC7BEF4E5395E5916DBC7D7254</vt:lpwstr>
  </property>
  <property fmtid="{D5CDD505-2E9C-101B-9397-08002B2CF9AE}" pid="3" name="KSOProductBuildVer">
    <vt:lpwstr>2052-11.8.2.8875</vt:lpwstr>
  </property>
</Properties>
</file>